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0" windowHeight="12080"/>
  </bookViews>
  <sheets>
    <sheet name="Sheet1" sheetId="1" r:id="rId1"/>
    <sheet name="Sheet2" sheetId="2" r:id="rId2"/>
    <sheet name="Sheet3" sheetId="3" r:id="rId3"/>
  </sheets>
  <definedNames>
    <definedName name="_xlnm._FilterDatabase" localSheetId="0" hidden="1">Sheet1!$A$1:$Q$152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<sst xmlns="http://schemas.openxmlformats.org/spreadsheetml/2006/main" count="1057" uniqueCount="499">
  <si>
    <t>序号</t>
  </si>
  <si>
    <t>学号</t>
  </si>
  <si>
    <t>姓名</t>
  </si>
  <si>
    <t>录取专业名称</t>
  </si>
  <si>
    <t>学制</t>
  </si>
  <si>
    <t>导师评级</t>
  </si>
  <si>
    <t>导师评级转换分</t>
  </si>
  <si>
    <t>导师评分*0.2</t>
  </si>
  <si>
    <t>科研成果认定详情</t>
  </si>
  <si>
    <t>科研成果认定分数</t>
  </si>
  <si>
    <t>科研成果转换分数，计算方式为（100/A）*B，A为专业最高分，B为自己得分</t>
  </si>
  <si>
    <t>科研成果转换分数*0.4</t>
  </si>
  <si>
    <t>学习成绩</t>
  </si>
  <si>
    <t>学习成绩*0.4</t>
  </si>
  <si>
    <t>总分（导师评分*0.2+课程成果转换分数*0.4+学习成绩*0.4</t>
  </si>
  <si>
    <t>评奖结果</t>
  </si>
  <si>
    <t>202430610137</t>
  </si>
  <si>
    <t>陈瀚</t>
  </si>
  <si>
    <t>交通运输（研究生）</t>
  </si>
  <si>
    <t>A</t>
  </si>
  <si>
    <t>1、SCI三区论文+SCI4区，20分
2、交通科技与产业创新发展大会，1分</t>
  </si>
  <si>
    <t>84.17</t>
  </si>
  <si>
    <t>一等</t>
  </si>
  <si>
    <t>202430610113</t>
  </si>
  <si>
    <t>朱健</t>
  </si>
  <si>
    <t>1、SCI三区论文，12分
2、中国研究生创新实践系列大赛，2.93分
3、第十届机电控制技术与交通运输国际学术会议，1分</t>
  </si>
  <si>
    <t>86.37</t>
  </si>
  <si>
    <t>202430610122</t>
  </si>
  <si>
    <t>韩艺</t>
  </si>
  <si>
    <t>1、华为杯数学建模全国赛二等奖，第一顺位，8分
2、第六届上海市研究生智慧城市创意设计大赛暨第四届长三角研究生智慧城市创意设计大赛地区赛二等奖，第二顺位，1.4分</t>
  </si>
  <si>
    <t>86.74</t>
  </si>
  <si>
    <t>202430610209</t>
  </si>
  <si>
    <t>陈雅澜</t>
  </si>
  <si>
    <t>SCI检索 A4，8分</t>
  </si>
  <si>
    <t>87.21</t>
  </si>
  <si>
    <t>202430610078</t>
  </si>
  <si>
    <t>王文韬</t>
  </si>
  <si>
    <t>全国大学生英语竞赛一等奖，6分</t>
  </si>
  <si>
    <t>86.22</t>
  </si>
  <si>
    <t>202430610115</t>
  </si>
  <si>
    <t>刘芷琪</t>
  </si>
  <si>
    <t>华为杯国家级二等奖，5.6分</t>
  </si>
  <si>
    <t>87.22</t>
  </si>
  <si>
    <t>202430610200</t>
  </si>
  <si>
    <t>丁晓</t>
  </si>
  <si>
    <t>1、中国研究生创新实践系列大赛第二届中国研究生企业管理创新大赛企业决策赛道，2.93分
2、第十届机电控制技术与交通运输国际学术会议，1分</t>
  </si>
  <si>
    <t>87.06</t>
  </si>
  <si>
    <t>202430610149</t>
  </si>
  <si>
    <t>沈祖骏</t>
  </si>
  <si>
    <t>“华为杯”第二十一届中国研究生数学建模竞赛，三等奖，4.4分</t>
  </si>
  <si>
    <t>83.82</t>
  </si>
  <si>
    <t>二等</t>
  </si>
  <si>
    <t>202430610183</t>
  </si>
  <si>
    <t>王译宽</t>
  </si>
  <si>
    <t>85.82</t>
  </si>
  <si>
    <t>202430610135</t>
  </si>
  <si>
    <t>黎卢歆</t>
  </si>
  <si>
    <t>华为杯数学建模三等奖,2.94分</t>
  </si>
  <si>
    <t>89.02</t>
  </si>
  <si>
    <t>202430610098</t>
  </si>
  <si>
    <t>杨嫣婷</t>
  </si>
  <si>
    <t>华为杯，三等奖，第二顺位，2.8分</t>
  </si>
  <si>
    <t>88.99</t>
  </si>
  <si>
    <t>202430610228</t>
  </si>
  <si>
    <t>赵仁鹏</t>
  </si>
  <si>
    <t>C类论文，3分</t>
  </si>
  <si>
    <t>87.75</t>
  </si>
  <si>
    <t>202430610086</t>
  </si>
  <si>
    <t>陆戴阳</t>
  </si>
  <si>
    <t>华为杯数学建模竞赛三等奖，2.8分</t>
  </si>
  <si>
    <t>88.09</t>
  </si>
  <si>
    <t>202430610146</t>
  </si>
  <si>
    <t>何舒挺</t>
  </si>
  <si>
    <t>“华为杯”第二十一届中国研究生数学建模竞赛，三等奖，2.94</t>
  </si>
  <si>
    <t>85.49</t>
  </si>
  <si>
    <t>202430610130</t>
  </si>
  <si>
    <t>马丹</t>
  </si>
  <si>
    <t>1、第五届智慧城市工程与公共交通国际学术会议（SCEPT2025），1分
2、第四届物流系统与交通运输国际学术会议，1分</t>
  </si>
  <si>
    <t>89.88</t>
  </si>
  <si>
    <t>202430610114</t>
  </si>
  <si>
    <t>杨佳潮</t>
  </si>
  <si>
    <t>华为杯三等奖，2.8分</t>
  </si>
  <si>
    <t>85.72</t>
  </si>
  <si>
    <t>202430610182</t>
  </si>
  <si>
    <t>金昊</t>
  </si>
  <si>
    <t>第六届上海市研究生智慧城市创意设计大赛暨第四节长三角研究生智慧城市创意设计大赛，地区赛，一等奖，第一顺位，2.2分</t>
  </si>
  <si>
    <t>87.63</t>
  </si>
  <si>
    <t>202430610082</t>
  </si>
  <si>
    <t>丁贤帅</t>
  </si>
  <si>
    <r>
      <rPr>
        <sz val="11"/>
        <color theme="1"/>
        <rFont val="宋体"/>
        <charset val="134"/>
        <scheme val="minor"/>
      </rPr>
      <t>1、第二届城市建设与交通运输国际学术会议，</t>
    </r>
    <r>
      <rPr>
        <sz val="10"/>
        <rFont val="Arial"/>
        <charset val="134"/>
      </rPr>
      <t>1</t>
    </r>
    <r>
      <rPr>
        <sz val="10"/>
        <rFont val="宋体"/>
        <charset val="134"/>
      </rPr>
      <t>分</t>
    </r>
    <r>
      <rPr>
        <sz val="10"/>
        <rFont val="Arial"/>
        <charset val="134"/>
      </rPr>
      <t xml:space="preserve">
2</t>
    </r>
    <r>
      <rPr>
        <sz val="10"/>
        <rFont val="宋体"/>
        <charset val="134"/>
      </rPr>
      <t>、</t>
    </r>
    <r>
      <rPr>
        <sz val="10"/>
        <rFont val="宋体"/>
        <charset val="134"/>
        <scheme val="minor"/>
      </rPr>
      <t>交通科技与产业创新发展大会，1分</t>
    </r>
  </si>
  <si>
    <t>202430610089</t>
  </si>
  <si>
    <t>王骁</t>
  </si>
  <si>
    <t>华为杯数学建模竞赛三等奖，2分</t>
  </si>
  <si>
    <t>86.26</t>
  </si>
  <si>
    <t>202430610131</t>
  </si>
  <si>
    <t>王晓峰</t>
  </si>
  <si>
    <t>85.11</t>
  </si>
  <si>
    <t>202430610168</t>
  </si>
  <si>
    <t>彭馨艺</t>
  </si>
  <si>
    <t>交通科技与产业创新发展大会，1分</t>
  </si>
  <si>
    <t>90.25</t>
  </si>
  <si>
    <t>202430610093</t>
  </si>
  <si>
    <t>潘溢庭</t>
  </si>
  <si>
    <t>第二届城市建设与交通运输国际学术会议，1分</t>
  </si>
  <si>
    <t>90.02</t>
  </si>
  <si>
    <t>202430610085</t>
  </si>
  <si>
    <t>胡颖</t>
  </si>
  <si>
    <t>89.94</t>
  </si>
  <si>
    <t>202430610133</t>
  </si>
  <si>
    <t>李英杰</t>
  </si>
  <si>
    <t>全国大学生英语竞赛三等奖，2分</t>
  </si>
  <si>
    <t>85.17</t>
  </si>
  <si>
    <t>202430610124</t>
  </si>
  <si>
    <t>张帆</t>
  </si>
  <si>
    <t>2025年智慧交通与新能源技术国际学术会议，1分</t>
  </si>
  <si>
    <t>89.93</t>
  </si>
  <si>
    <t>202430610184</t>
  </si>
  <si>
    <t>王旖琦</t>
  </si>
  <si>
    <t>第五届智能交通系统与智慧城市国际学术会议，1分</t>
  </si>
  <si>
    <t>89.73</t>
  </si>
  <si>
    <t>202430610126</t>
  </si>
  <si>
    <t>吴杰</t>
  </si>
  <si>
    <t>第六届上海市研究生智慧城市创意设计大赛暨第四节长三角研究生智慧城市创意设计大赛，地区赛，一等奖，2.2分</t>
  </si>
  <si>
    <t>84.0</t>
  </si>
  <si>
    <t>202430610216</t>
  </si>
  <si>
    <t>王纪萍</t>
  </si>
  <si>
    <t>89.59</t>
  </si>
  <si>
    <t>202430610155</t>
  </si>
  <si>
    <t>杨靖锋</t>
  </si>
  <si>
    <t>1、第三届交通运输工程前沿学术会，1分
2、第五届智能交通系统与智慧城市学术会议，1分</t>
  </si>
  <si>
    <t>84.71</t>
  </si>
  <si>
    <t>202430610166</t>
  </si>
  <si>
    <t>杨欣越</t>
  </si>
  <si>
    <t>89.43</t>
  </si>
  <si>
    <t>202430610173</t>
  </si>
  <si>
    <t>桑文倩</t>
  </si>
  <si>
    <t>第四届港航经济系统工程年会，1分</t>
  </si>
  <si>
    <t>89.41</t>
  </si>
  <si>
    <t>202430610107</t>
  </si>
  <si>
    <t>董童童</t>
  </si>
  <si>
    <t>第五届社会风险评估与治理年会，1分</t>
  </si>
  <si>
    <t>89.27</t>
  </si>
  <si>
    <t>202430610170</t>
  </si>
  <si>
    <t>顾夏丽</t>
  </si>
  <si>
    <t>第十届机电控制技术与交通运输国际学术会议，1分</t>
  </si>
  <si>
    <t>89.26</t>
  </si>
  <si>
    <t>202430610189</t>
  </si>
  <si>
    <t>陈欣怡</t>
  </si>
  <si>
    <t>第五届智慧城市工程与公共交通国际学术会议（SCEPT2025），1分</t>
  </si>
  <si>
    <t>89.2</t>
  </si>
  <si>
    <t>202430610095</t>
  </si>
  <si>
    <t>周赛昆</t>
  </si>
  <si>
    <t>89.19</t>
  </si>
  <si>
    <t>202430610112</t>
  </si>
  <si>
    <t>郭茜茜</t>
  </si>
  <si>
    <t>89.13</t>
  </si>
  <si>
    <t>202430610176</t>
  </si>
  <si>
    <t>林童</t>
  </si>
  <si>
    <t>88.84</t>
  </si>
  <si>
    <t>202430610175</t>
  </si>
  <si>
    <t>时雨婕</t>
  </si>
  <si>
    <t>第八届交通工程与运输系统国际学术会议</t>
  </si>
  <si>
    <t>88.74</t>
  </si>
  <si>
    <t>202430610214</t>
  </si>
  <si>
    <t>苏静峰</t>
  </si>
  <si>
    <t>88.73</t>
  </si>
  <si>
    <t>202430610224</t>
  </si>
  <si>
    <t>李珂翰</t>
  </si>
  <si>
    <t>88.68</t>
  </si>
  <si>
    <t>202430610097</t>
  </si>
  <si>
    <t>谢芷琴</t>
  </si>
  <si>
    <t>88.21</t>
  </si>
  <si>
    <t>202430610163</t>
  </si>
  <si>
    <t>张雨</t>
  </si>
  <si>
    <t>202430610157</t>
  </si>
  <si>
    <t>唐章秋</t>
  </si>
  <si>
    <t>88.2</t>
  </si>
  <si>
    <t>202430610188</t>
  </si>
  <si>
    <t>韩宇</t>
  </si>
  <si>
    <t>88.16</t>
  </si>
  <si>
    <t>202430610220</t>
  </si>
  <si>
    <t>龚诗灿</t>
  </si>
  <si>
    <t>88.14</t>
  </si>
  <si>
    <t>202430610211</t>
  </si>
  <si>
    <t>车志骏</t>
  </si>
  <si>
    <t>88.06</t>
  </si>
  <si>
    <t>202430610136</t>
  </si>
  <si>
    <t>何莫静</t>
  </si>
  <si>
    <t>87.97</t>
  </si>
  <si>
    <t>202430610147</t>
  </si>
  <si>
    <t>徐练</t>
  </si>
  <si>
    <t>87.89</t>
  </si>
  <si>
    <t>202430610076</t>
  </si>
  <si>
    <t>杨冰彦</t>
  </si>
  <si>
    <t>第二十七届中国管理科学学术年会暨2025年中国优选法统筹法与经济数学研究会年会，1分</t>
  </si>
  <si>
    <t>87.84</t>
  </si>
  <si>
    <t>202430610172</t>
  </si>
  <si>
    <t>虞曾曾</t>
  </si>
  <si>
    <t>87.72</t>
  </si>
  <si>
    <t>202430610151</t>
  </si>
  <si>
    <t>韩子颖</t>
  </si>
  <si>
    <t>87.71</t>
  </si>
  <si>
    <t>202430610077</t>
  </si>
  <si>
    <t>石银银</t>
  </si>
  <si>
    <t>三等</t>
  </si>
  <si>
    <t>202430610128</t>
  </si>
  <si>
    <t>董宇昕</t>
  </si>
  <si>
    <t>87.7</t>
  </si>
  <si>
    <t>202430610207</t>
  </si>
  <si>
    <t>郭盛</t>
  </si>
  <si>
    <t>87.67</t>
  </si>
  <si>
    <t>202430610181</t>
  </si>
  <si>
    <t>黄沁沁</t>
  </si>
  <si>
    <t>87.6</t>
  </si>
  <si>
    <t>202430610088</t>
  </si>
  <si>
    <t>顾佳骏</t>
  </si>
  <si>
    <t>87.59</t>
  </si>
  <si>
    <t>202430610140</t>
  </si>
  <si>
    <t>毛婧</t>
  </si>
  <si>
    <t>87.44</t>
  </si>
  <si>
    <t>202430610081</t>
  </si>
  <si>
    <t>倪俊洁</t>
  </si>
  <si>
    <t>87.39</t>
  </si>
  <si>
    <t>202430610198</t>
  </si>
  <si>
    <t>高艺</t>
  </si>
  <si>
    <t>202430610138</t>
  </si>
  <si>
    <t>周若霖</t>
  </si>
  <si>
    <t>87.33</t>
  </si>
  <si>
    <t>202430610196</t>
  </si>
  <si>
    <t>周景景</t>
  </si>
  <si>
    <t>202430610150</t>
  </si>
  <si>
    <t>陈柬桥</t>
  </si>
  <si>
    <t>87.3</t>
  </si>
  <si>
    <t>202430610192</t>
  </si>
  <si>
    <t>李玲萱</t>
  </si>
  <si>
    <t>202430610159</t>
  </si>
  <si>
    <t>周张宝</t>
  </si>
  <si>
    <t>87.26</t>
  </si>
  <si>
    <t>202430610121</t>
  </si>
  <si>
    <t>杨雄翡</t>
  </si>
  <si>
    <t>87.24</t>
  </si>
  <si>
    <t>202430610100</t>
  </si>
  <si>
    <t>张昊元</t>
  </si>
  <si>
    <t>第二十六届中国管理科学学术年会，1分</t>
  </si>
  <si>
    <t>202430610202</t>
  </si>
  <si>
    <t>陈志奇</t>
  </si>
  <si>
    <t>87.14</t>
  </si>
  <si>
    <t>202430610129</t>
  </si>
  <si>
    <t>章杰</t>
  </si>
  <si>
    <t>87.09</t>
  </si>
  <si>
    <t>202430610125</t>
  </si>
  <si>
    <t>陈昌盛</t>
  </si>
  <si>
    <t>世界交通运输大会，1分</t>
  </si>
  <si>
    <t>202430610117</t>
  </si>
  <si>
    <t>王怡媛</t>
  </si>
  <si>
    <t>87.04</t>
  </si>
  <si>
    <t>202430610201</t>
  </si>
  <si>
    <t>王文静</t>
  </si>
  <si>
    <t>87.03</t>
  </si>
  <si>
    <t>202430610087</t>
  </si>
  <si>
    <t>谢佳均</t>
  </si>
  <si>
    <t>86.99</t>
  </si>
  <si>
    <t>202430610116</t>
  </si>
  <si>
    <t>赵莹</t>
  </si>
  <si>
    <t>86.97</t>
  </si>
  <si>
    <t>202430610079</t>
  </si>
  <si>
    <t>许佳敏</t>
  </si>
  <si>
    <t>第六届国际科技创新学术交流大会，1分</t>
  </si>
  <si>
    <t>86.9</t>
  </si>
  <si>
    <t>202430610199</t>
  </si>
  <si>
    <t>李瑞祥</t>
  </si>
  <si>
    <t>86.82</t>
  </si>
  <si>
    <t>202430610210</t>
  </si>
  <si>
    <t>郑菡</t>
  </si>
  <si>
    <t>86.79</t>
  </si>
  <si>
    <t>202430610165</t>
  </si>
  <si>
    <t>周晓奥</t>
  </si>
  <si>
    <t>86.78</t>
  </si>
  <si>
    <t>202430610092</t>
  </si>
  <si>
    <t>冯亚龙</t>
  </si>
  <si>
    <t>86.71</t>
  </si>
  <si>
    <t>202430610120</t>
  </si>
  <si>
    <t>邱澳</t>
  </si>
  <si>
    <t>86.69</t>
  </si>
  <si>
    <t>202430610148</t>
  </si>
  <si>
    <t>李广乐</t>
  </si>
  <si>
    <t>第六届上海市研究生智慧城市创意设计大赛暨第四节长三角研究生智慧城市创意设计大赛，地区赛，二等奖，第三顺位，1分</t>
  </si>
  <si>
    <t>86.64</t>
  </si>
  <si>
    <t>202430610094</t>
  </si>
  <si>
    <t>朱真礼</t>
  </si>
  <si>
    <t>86.63</t>
  </si>
  <si>
    <t>202430610185</t>
  </si>
  <si>
    <t>杨翠芬</t>
  </si>
  <si>
    <t>86.61</t>
  </si>
  <si>
    <t>202430610154</t>
  </si>
  <si>
    <t>张雯雯</t>
  </si>
  <si>
    <t>86.6</t>
  </si>
  <si>
    <t>202430610091</t>
  </si>
  <si>
    <t>朱梦雨</t>
  </si>
  <si>
    <t>86.54</t>
  </si>
  <si>
    <t>202430610119</t>
  </si>
  <si>
    <t>刘嘉杰</t>
  </si>
  <si>
    <t>202430610139</t>
  </si>
  <si>
    <t>束树辉</t>
  </si>
  <si>
    <t>86.51</t>
  </si>
  <si>
    <t>202430610152</t>
  </si>
  <si>
    <t>林思岐</t>
  </si>
  <si>
    <t>86.43</t>
  </si>
  <si>
    <t>202430610167</t>
  </si>
  <si>
    <t>吴明辉</t>
  </si>
  <si>
    <t>202430610169</t>
  </si>
  <si>
    <t>李君瑶</t>
  </si>
  <si>
    <t>202430610162</t>
  </si>
  <si>
    <t>朱姝婧</t>
  </si>
  <si>
    <t>86.33</t>
  </si>
  <si>
    <t>202430610204</t>
  </si>
  <si>
    <t>王新明</t>
  </si>
  <si>
    <t>86.27</t>
  </si>
  <si>
    <t>202430610174</t>
  </si>
  <si>
    <t>王晋源</t>
  </si>
  <si>
    <t>86.21</t>
  </si>
  <si>
    <t>202430610227</t>
  </si>
  <si>
    <t>张聪</t>
  </si>
  <si>
    <t>86.18</t>
  </si>
  <si>
    <t>202430610213</t>
  </si>
  <si>
    <t>陈磊</t>
  </si>
  <si>
    <t>86.07</t>
  </si>
  <si>
    <t>202430610208</t>
  </si>
  <si>
    <t>周薛</t>
  </si>
  <si>
    <t>86.04</t>
  </si>
  <si>
    <t>202430610179</t>
  </si>
  <si>
    <t>石海</t>
  </si>
  <si>
    <t>85.99</t>
  </si>
  <si>
    <t>202430610103</t>
  </si>
  <si>
    <t>朱勇杰</t>
  </si>
  <si>
    <t>85.95</t>
  </si>
  <si>
    <t>202430610225</t>
  </si>
  <si>
    <t>夏雨荷</t>
  </si>
  <si>
    <t>85.88</t>
  </si>
  <si>
    <t>202430610096</t>
  </si>
  <si>
    <t>幸康婕</t>
  </si>
  <si>
    <t>85.87</t>
  </si>
  <si>
    <t>202430610197</t>
  </si>
  <si>
    <t>翟雨佳</t>
  </si>
  <si>
    <t>202430610144</t>
  </si>
  <si>
    <t>曾昊康</t>
  </si>
  <si>
    <t>第二十届全国大学生交通运输科技大赛三等奖，三等奖，第二顺位，1分</t>
  </si>
  <si>
    <t>85.83</t>
  </si>
  <si>
    <t>202430610123</t>
  </si>
  <si>
    <t>陆文怡</t>
  </si>
  <si>
    <t>1、山东海洋集团产教融合，未到结束时间，不计分
2、第六届国际科技创新学术交流大会，1分</t>
  </si>
  <si>
    <t>85.7</t>
  </si>
  <si>
    <t>202430610187</t>
  </si>
  <si>
    <t>高瑞</t>
  </si>
  <si>
    <t>85.62</t>
  </si>
  <si>
    <t>202430610215</t>
  </si>
  <si>
    <t>吴大俊</t>
  </si>
  <si>
    <t>85.61</t>
  </si>
  <si>
    <t>202430610156</t>
  </si>
  <si>
    <t>练家容</t>
  </si>
  <si>
    <t>85.41</t>
  </si>
  <si>
    <t>202430610105</t>
  </si>
  <si>
    <t>陈贤毅</t>
  </si>
  <si>
    <t>85.3</t>
  </si>
  <si>
    <t>202430610118</t>
  </si>
  <si>
    <t>吴双</t>
  </si>
  <si>
    <t>202430610109</t>
  </si>
  <si>
    <t>储淳</t>
  </si>
  <si>
    <t>85.27</t>
  </si>
  <si>
    <t>202430610218</t>
  </si>
  <si>
    <t>徐文剑</t>
  </si>
  <si>
    <t>85.24</t>
  </si>
  <si>
    <t>202430610090</t>
  </si>
  <si>
    <t>宋永良</t>
  </si>
  <si>
    <t>84.97</t>
  </si>
  <si>
    <t>202430610084</t>
  </si>
  <si>
    <t>张晨</t>
  </si>
  <si>
    <t>84.91</t>
  </si>
  <si>
    <t>202430610217</t>
  </si>
  <si>
    <t>陈思源</t>
  </si>
  <si>
    <t>84.89</t>
  </si>
  <si>
    <t>202430610164</t>
  </si>
  <si>
    <t>李杰</t>
  </si>
  <si>
    <t>84.86</t>
  </si>
  <si>
    <t>202430610203</t>
  </si>
  <si>
    <t>刘志涛</t>
  </si>
  <si>
    <t>84.64</t>
  </si>
  <si>
    <t>202430610142</t>
  </si>
  <si>
    <t>姜龙博</t>
  </si>
  <si>
    <t>84.63</t>
  </si>
  <si>
    <t>202430610171</t>
  </si>
  <si>
    <t>尹敬中</t>
  </si>
  <si>
    <t>84.37</t>
  </si>
  <si>
    <t>202430610190</t>
  </si>
  <si>
    <t>王瑜唯</t>
  </si>
  <si>
    <t>202430610194</t>
  </si>
  <si>
    <t>钱维豪</t>
  </si>
  <si>
    <t>84.33</t>
  </si>
  <si>
    <t>202430610110</t>
  </si>
  <si>
    <t>王柳</t>
  </si>
  <si>
    <t>83.99</t>
  </si>
  <si>
    <t>202430610186</t>
  </si>
  <si>
    <t>胡德玮</t>
  </si>
  <si>
    <t>202430610134</t>
  </si>
  <si>
    <t>吉韬文</t>
  </si>
  <si>
    <t>The 3rd KMOU_HCMUT INTERNATIONAL CONFERENCE ON LOGISTICS AND SUPPLY CHAIN，1分</t>
  </si>
  <si>
    <t>83.96</t>
  </si>
  <si>
    <t>202430610101</t>
  </si>
  <si>
    <t>游双江</t>
  </si>
  <si>
    <t>83.94</t>
  </si>
  <si>
    <t>202430610193</t>
  </si>
  <si>
    <t>王晓</t>
  </si>
  <si>
    <t>B</t>
  </si>
  <si>
    <t>202430610158</t>
  </si>
  <si>
    <t>赵而立</t>
  </si>
  <si>
    <t>83.67</t>
  </si>
  <si>
    <t>202430610222</t>
  </si>
  <si>
    <t>魏昶昊</t>
  </si>
  <si>
    <t>83.43</t>
  </si>
  <si>
    <t>202430610226</t>
  </si>
  <si>
    <t>冯玥森</t>
  </si>
  <si>
    <t>83.39</t>
  </si>
  <si>
    <t>202430610145</t>
  </si>
  <si>
    <t>严聪聪</t>
  </si>
  <si>
    <t>83.31</t>
  </si>
  <si>
    <t>202430610080</t>
  </si>
  <si>
    <t>王子同</t>
  </si>
  <si>
    <t>无</t>
  </si>
  <si>
    <t>87.98</t>
  </si>
  <si>
    <t>202430610102</t>
  </si>
  <si>
    <t>唐致远</t>
  </si>
  <si>
    <t>87.65</t>
  </si>
  <si>
    <t>202430610143</t>
  </si>
  <si>
    <t>施响</t>
  </si>
  <si>
    <t>202430610177</t>
  </si>
  <si>
    <t>宋子睿</t>
  </si>
  <si>
    <t>202430610111</t>
  </si>
  <si>
    <t>游梓煊</t>
  </si>
  <si>
    <t>第33届海峡两岸都市交通学术研讨会大会，未出席会议，不加分</t>
  </si>
  <si>
    <t>87.19</t>
  </si>
  <si>
    <t>202430610153</t>
  </si>
  <si>
    <t>刘佳怡</t>
  </si>
  <si>
    <t>202430610212</t>
  </si>
  <si>
    <t>侯峥</t>
  </si>
  <si>
    <t>86.96</t>
  </si>
  <si>
    <t>202430610206</t>
  </si>
  <si>
    <t>李竺霖</t>
  </si>
  <si>
    <t>86.95</t>
  </si>
  <si>
    <t>202430610223</t>
  </si>
  <si>
    <t>王陆鹏</t>
  </si>
  <si>
    <t>世界交通运输大会水运学部2024-2025年度工作会议及高端学术论坛，1分</t>
  </si>
  <si>
    <t>82.11</t>
  </si>
  <si>
    <t>202430610219</t>
  </si>
  <si>
    <t>杨萍</t>
  </si>
  <si>
    <t>论文等级不符合细则要求，不加分</t>
  </si>
  <si>
    <t>86.59</t>
  </si>
  <si>
    <t>202430610083</t>
  </si>
  <si>
    <t>徐昊天</t>
  </si>
  <si>
    <t>86.35</t>
  </si>
  <si>
    <t>202430610161</t>
  </si>
  <si>
    <t>邢文蓉</t>
  </si>
  <si>
    <t>86.3</t>
  </si>
  <si>
    <t>202430610141</t>
  </si>
  <si>
    <t>魏颖</t>
  </si>
  <si>
    <t>86.03</t>
  </si>
  <si>
    <t>202430610104</t>
  </si>
  <si>
    <t>虞菲</t>
  </si>
  <si>
    <t>85.97</t>
  </si>
  <si>
    <t>202430610195</t>
  </si>
  <si>
    <t>刘毅琦</t>
  </si>
  <si>
    <t>其他成果不计分</t>
  </si>
  <si>
    <t>202430610099</t>
  </si>
  <si>
    <t>肖瑶</t>
  </si>
  <si>
    <t>85.53</t>
  </si>
  <si>
    <t>202430610205</t>
  </si>
  <si>
    <t>张宇杰</t>
  </si>
  <si>
    <t>85.34</t>
  </si>
  <si>
    <t>202430610106</t>
  </si>
  <si>
    <t>戴王强</t>
  </si>
  <si>
    <t>85.25</t>
  </si>
  <si>
    <t>202430610180</t>
  </si>
  <si>
    <t>刘欣宇</t>
  </si>
  <si>
    <t>84.13</t>
  </si>
  <si>
    <t>202430610132</t>
  </si>
  <si>
    <t>张怡晨</t>
  </si>
  <si>
    <t>84.02</t>
  </si>
  <si>
    <t>202430610221</t>
  </si>
  <si>
    <t>司文东</t>
  </si>
  <si>
    <t>83.91</t>
  </si>
  <si>
    <t>202430610178</t>
  </si>
  <si>
    <t>赵伟</t>
  </si>
  <si>
    <t>81.36</t>
  </si>
  <si>
    <t>202430610191</t>
  </si>
  <si>
    <t>吕涵莛</t>
  </si>
  <si>
    <t>85.29</t>
  </si>
  <si>
    <t>202430610160</t>
  </si>
  <si>
    <t>林芝桁</t>
  </si>
  <si>
    <t>D</t>
  </si>
  <si>
    <t>84.43</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</si>
</sst>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0"/>
      <name val="宋体"/>
      <charset val="134"/>
    </font>
    <font>
      <sz val="10"/>
      <name val="Arial"/>
      <charset val="134"/>
    </font>
    <font>
      <sz val="10"/>
      <name val="宋体"/>
      <charset val="0"/>
    </font>
    <font>
      <sz val="11"/>
      <name val="宋体"/>
      <charset val="134"/>
      <scheme val="minor"/>
    </font>
    <font>
      <sz val="10"/>
      <color theme="1"/>
      <name val="宋体"/>
      <charset val="0"/>
    </font>
    <font>
      <sz val="10"/>
      <color theme="1"/>
      <name val="Arial"/>
      <charset val="134"/>
    </font>
    <font>
      <sz val="9.95"/>
      <color rgb="FF000000"/>
      <name val="宋体"/>
      <charset val="134"/>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0"/>
    </font>
    <font>
      <sz val="10"/>
      <name val="宋体"/>
      <charset val="134"/>
      <scheme val="minor"/>
    </font>
  </fonts>
  <fills count="36">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9" fillId="0" borderId="0">
      <alignment vertical="center"/>
    </xf>
    <xf numFmtId="0" fontId="10" fillId="0" borderId="0">
      <alignment vertical="center"/>
    </xf>
    <xf numFmtId="0" fontId="0" fillId="5" borderId="3">
      <alignment vertical="center"/>
    </xf>
    <xf numFmtId="0" fontId="11" fillId="0" borderId="0">
      <alignment vertical="center"/>
    </xf>
    <xf numFmtId="0" fontId="12" fillId="0" borderId="0">
      <alignment vertical="center"/>
    </xf>
    <xf numFmtId="0" fontId="13" fillId="0" borderId="0">
      <alignment vertical="center"/>
    </xf>
    <xf numFmtId="0" fontId="14" fillId="0" borderId="4">
      <alignment vertical="center"/>
    </xf>
    <xf numFmtId="0" fontId="15" fillId="0" borderId="4">
      <alignment vertical="center"/>
    </xf>
    <xf numFmtId="0" fontId="16" fillId="0" borderId="5">
      <alignment vertical="center"/>
    </xf>
    <xf numFmtId="0" fontId="16" fillId="0" borderId="0">
      <alignment vertical="center"/>
    </xf>
    <xf numFmtId="0" fontId="17" fillId="6" borderId="6">
      <alignment vertical="center"/>
    </xf>
    <xf numFmtId="0" fontId="18" fillId="7" borderId="7">
      <alignment vertical="center"/>
    </xf>
    <xf numFmtId="0" fontId="19" fillId="7" borderId="6">
      <alignment vertical="center"/>
    </xf>
    <xf numFmtId="0" fontId="20" fillId="8" borderId="8">
      <alignment vertical="center"/>
    </xf>
    <xf numFmtId="0" fontId="21" fillId="0" borderId="9">
      <alignment vertical="center"/>
    </xf>
    <xf numFmtId="0" fontId="22" fillId="0" borderId="10">
      <alignment vertical="center"/>
    </xf>
    <xf numFmtId="0" fontId="23" fillId="9" borderId="0">
      <alignment vertical="center"/>
    </xf>
    <xf numFmtId="0" fontId="24" fillId="10" borderId="0">
      <alignment vertical="center"/>
    </xf>
    <xf numFmtId="0" fontId="25" fillId="11" borderId="0">
      <alignment vertical="center"/>
    </xf>
    <xf numFmtId="0" fontId="26" fillId="12" borderId="0">
      <alignment vertical="center"/>
    </xf>
    <xf numFmtId="0" fontId="27" fillId="13" borderId="0">
      <alignment vertical="center"/>
    </xf>
    <xf numFmtId="0" fontId="27" fillId="14" borderId="0">
      <alignment vertical="center"/>
    </xf>
    <xf numFmtId="0" fontId="26" fillId="15" borderId="0">
      <alignment vertical="center"/>
    </xf>
    <xf numFmtId="0" fontId="26" fillId="16" borderId="0">
      <alignment vertical="center"/>
    </xf>
    <xf numFmtId="0" fontId="27" fillId="17" borderId="0">
      <alignment vertical="center"/>
    </xf>
    <xf numFmtId="0" fontId="27" fillId="18" borderId="0">
      <alignment vertical="center"/>
    </xf>
    <xf numFmtId="0" fontId="26" fillId="19" borderId="0">
      <alignment vertical="center"/>
    </xf>
    <xf numFmtId="0" fontId="26" fillId="20" borderId="0">
      <alignment vertical="center"/>
    </xf>
    <xf numFmtId="0" fontId="27" fillId="21" borderId="0">
      <alignment vertical="center"/>
    </xf>
    <xf numFmtId="0" fontId="27" fillId="22" borderId="0">
      <alignment vertical="center"/>
    </xf>
    <xf numFmtId="0" fontId="26" fillId="23" borderId="0">
      <alignment vertical="center"/>
    </xf>
    <xf numFmtId="0" fontId="26" fillId="24" borderId="0">
      <alignment vertical="center"/>
    </xf>
    <xf numFmtId="0" fontId="27" fillId="25" borderId="0">
      <alignment vertical="center"/>
    </xf>
    <xf numFmtId="0" fontId="27" fillId="26" borderId="0">
      <alignment vertical="center"/>
    </xf>
    <xf numFmtId="0" fontId="26" fillId="27" borderId="0">
      <alignment vertical="center"/>
    </xf>
    <xf numFmtId="0" fontId="26" fillId="28" borderId="0">
      <alignment vertical="center"/>
    </xf>
    <xf numFmtId="0" fontId="27" fillId="29" borderId="0">
      <alignment vertical="center"/>
    </xf>
    <xf numFmtId="0" fontId="27" fillId="30" borderId="0">
      <alignment vertical="center"/>
    </xf>
    <xf numFmtId="0" fontId="26" fillId="31" borderId="0">
      <alignment vertical="center"/>
    </xf>
    <xf numFmtId="0" fontId="26" fillId="32" borderId="0">
      <alignment vertical="center"/>
    </xf>
    <xf numFmtId="0" fontId="27" fillId="33" borderId="0">
      <alignment vertical="center"/>
    </xf>
    <xf numFmtId="0" fontId="27" fillId="34" borderId="0">
      <alignment vertical="center"/>
    </xf>
    <xf numFmtId="0" fontId="26" fillId="35" borderId="0">
      <alignment vertical="center"/>
    </xf>
    <xf numFmtId="0" fontId="28" fillId="0" borderId="0"/>
  </cellStyleXfs>
  <cellXfs count="30">
    <xf numFmtId="0" fontId="0" fillId="0" borderId="0" xfId="0" applyAlignment="1">
      <alignment vertical="center"/>
    </xf>
    <xf numFmtId="0" fontId="0" fillId="0" borderId="0" xfId="0"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2" borderId="2" xfId="0" applyFill="1" applyBorder="1" applyAlignment="1">
      <alignment horizontal="center" vertical="center" wrapText="1"/>
    </xf>
    <xf numFmtId="0" fontId="3" fillId="2" borderId="2" xfId="49" applyFont="1" applyFill="1" applyBorder="1" applyAlignment="1">
      <alignment horizontal="center" vertical="center" wrapText="1"/>
    </xf>
    <xf numFmtId="0" fontId="2" fillId="3" borderId="2" xfId="0" applyFont="1" applyFill="1" applyBorder="1" applyAlignment="1">
      <alignment horizontal="center" vertical="center" wrapText="1"/>
    </xf>
    <xf numFmtId="0" fontId="0" fillId="3" borderId="2" xfId="0" applyFill="1" applyBorder="1" applyAlignment="1">
      <alignment horizontal="center" vertical="center" wrapText="1"/>
    </xf>
    <xf numFmtId="0" fontId="3" fillId="3" borderId="2" xfId="49" applyFont="1" applyFill="1" applyBorder="1" applyAlignment="1">
      <alignment horizontal="center" vertical="center" wrapText="1"/>
    </xf>
    <xf numFmtId="0" fontId="4" fillId="3"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0" fillId="4" borderId="2" xfId="0" applyFill="1" applyBorder="1" applyAlignment="1">
      <alignment horizontal="center" vertical="center" wrapText="1"/>
    </xf>
    <xf numFmtId="0" fontId="3" fillId="4" borderId="2" xfId="49" applyFont="1" applyFill="1" applyBorder="1" applyAlignment="1">
      <alignment horizontal="center" vertical="center" wrapText="1"/>
    </xf>
    <xf numFmtId="0" fontId="0" fillId="4" borderId="2" xfId="0" applyFont="1" applyFill="1" applyBorder="1" applyAlignment="1">
      <alignment horizontal="center" vertical="center" wrapText="1"/>
    </xf>
    <xf numFmtId="0" fontId="5" fillId="4" borderId="2" xfId="49"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0" borderId="0" xfId="0" applyFont="1" applyFill="1" applyAlignment="1">
      <alignment horizontal="center" vertical="center" wrapText="1"/>
    </xf>
    <xf numFmtId="0" fontId="1" fillId="0"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3" fillId="0" borderId="2" xfId="49" applyFont="1" applyFill="1" applyBorder="1" applyAlignment="1">
      <alignment horizontal="center" vertical="center" wrapText="1"/>
    </xf>
    <xf numFmtId="0" fontId="8" fillId="0" borderId="2" xfId="0" applyFont="1" applyFill="1" applyBorder="1" applyAlignment="1">
      <alignment horizontal="center" vertical="center" wrapText="1"/>
    </xf>
    <xf numFmtId="0" fontId="2" fillId="0" borderId="2" xfId="0" applyFont="1" applyFill="1" applyBorder="1" applyAlignment="1">
      <alignment horizontal="center" wrapText="1"/>
    </xf>
    <xf numFmtId="0" fontId="0" fillId="0" borderId="0" xfId="0" applyFill="1" applyAlignment="1">
      <alignment vertical="center"/>
    </xf>
    <xf numFmtId="0" fontId="0" fillId="0" borderId="0" xfId="0" applyFill="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52"/>
  <sheetViews>
    <sheetView tabSelected="1" zoomScale="85" zoomScaleNormal="85" workbookViewId="0">
      <selection activeCell="I50" sqref="I50"/>
    </sheetView>
  </sheetViews>
  <sheetFormatPr defaultColWidth="9" defaultRowHeight="14"/>
  <cols>
    <col min="1" max="1" width="5.18181818181818" customWidth="1"/>
    <col min="2" max="2" width="14" customWidth="1"/>
    <col min="3" max="3" width="7" customWidth="1"/>
    <col min="4" max="4" width="20.8181818181818" customWidth="1"/>
    <col min="5" max="5" width="5.18181818181818" customWidth="1"/>
    <col min="6" max="6" width="8.81818181818182" customWidth="1"/>
    <col min="7" max="7" width="14.8181818181818" customWidth="1"/>
    <col min="8" max="8" width="12.8181818181818" customWidth="1"/>
    <col min="9" max="9" width="70.7909090909091" customWidth="1"/>
    <col min="10" max="10" width="16.9090909090909" customWidth="1"/>
    <col min="11" max="12" width="12.8181818181818" customWidth="1"/>
    <col min="13" max="13" width="8.81818181818182" customWidth="1"/>
    <col min="14" max="14" width="12.8181818181818" customWidth="1"/>
    <col min="15" max="15" width="18.8181818181818" customWidth="1"/>
    <col min="16" max="16" width="8.81818181818182" customWidth="1"/>
  </cols>
  <sheetData>
    <row r="1" ht="78" spans="1:16">
      <c r="A1" s="2" t="s">
        <v>0</v>
      </c>
      <c r="B1" s="3" t="s">
        <v>1</v>
      </c>
      <c r="C1" s="3" t="s">
        <v>2</v>
      </c>
      <c r="D1" s="3" t="s">
        <v>3</v>
      </c>
      <c r="E1" s="3" t="s">
        <v>4</v>
      </c>
      <c r="F1" s="2" t="s">
        <v>5</v>
      </c>
      <c r="G1" s="2" t="s">
        <v>6</v>
      </c>
      <c r="H1" s="2" t="s">
        <v>7</v>
      </c>
      <c r="I1" s="2" t="s">
        <v>8</v>
      </c>
      <c r="J1" s="2" t="s">
        <v>9</v>
      </c>
      <c r="K1" s="2" t="s">
        <v>10</v>
      </c>
      <c r="L1" s="2" t="s">
        <v>11</v>
      </c>
      <c r="M1" s="2" t="s">
        <v>12</v>
      </c>
      <c r="N1" s="17" t="s">
        <v>13</v>
      </c>
      <c r="O1" s="18" t="s">
        <v>14</v>
      </c>
      <c r="P1" s="18" t="s">
        <v>15</v>
      </c>
    </row>
    <row r="2" ht="28" spans="1:16">
      <c r="A2" s="4">
        <v>1</v>
      </c>
      <c r="B2" s="5" t="s">
        <v>16</v>
      </c>
      <c r="C2" s="5" t="s">
        <v>17</v>
      </c>
      <c r="D2" s="6" t="s">
        <v>18</v>
      </c>
      <c r="E2" s="4">
        <v>2</v>
      </c>
      <c r="F2" s="4" t="s">
        <v>19</v>
      </c>
      <c r="G2" s="4">
        <v>90</v>
      </c>
      <c r="H2" s="4">
        <f t="shared" ref="H2:H65" si="0">G2*0.2</f>
        <v>18</v>
      </c>
      <c r="I2" s="5" t="s">
        <v>20</v>
      </c>
      <c r="J2" s="5">
        <v>21</v>
      </c>
      <c r="K2" s="4">
        <f t="shared" ref="K2:K65" si="1">100/21*J2</f>
        <v>100</v>
      </c>
      <c r="L2" s="4">
        <f t="shared" ref="L2:L65" si="2">K2*0.4</f>
        <v>40</v>
      </c>
      <c r="M2" s="19" t="s">
        <v>21</v>
      </c>
      <c r="N2" s="4">
        <f t="shared" ref="N2:N65" si="3">M2*0.4</f>
        <v>33.668</v>
      </c>
      <c r="O2" s="4">
        <f t="shared" ref="O2:O65" si="4">H2+L2+N2</f>
        <v>91.668</v>
      </c>
      <c r="P2" s="5" t="s">
        <v>22</v>
      </c>
    </row>
    <row r="3" ht="42" spans="1:16">
      <c r="A3" s="4">
        <v>2</v>
      </c>
      <c r="B3" s="5" t="s">
        <v>23</v>
      </c>
      <c r="C3" s="5" t="s">
        <v>24</v>
      </c>
      <c r="D3" s="6" t="s">
        <v>18</v>
      </c>
      <c r="E3" s="4">
        <v>2</v>
      </c>
      <c r="F3" s="4" t="s">
        <v>19</v>
      </c>
      <c r="G3" s="4">
        <v>90</v>
      </c>
      <c r="H3" s="4">
        <f t="shared" si="0"/>
        <v>18</v>
      </c>
      <c r="I3" s="5" t="s">
        <v>25</v>
      </c>
      <c r="J3" s="5">
        <v>15.93</v>
      </c>
      <c r="K3" s="4">
        <f t="shared" si="1"/>
        <v>75.8571428571429</v>
      </c>
      <c r="L3" s="4">
        <f t="shared" si="2"/>
        <v>30.3428571428571</v>
      </c>
      <c r="M3" s="19" t="s">
        <v>26</v>
      </c>
      <c r="N3" s="4">
        <f t="shared" si="3"/>
        <v>34.548</v>
      </c>
      <c r="O3" s="4">
        <f t="shared" si="4"/>
        <v>82.8908571428571</v>
      </c>
      <c r="P3" s="5" t="s">
        <v>22</v>
      </c>
    </row>
    <row r="4" ht="42" spans="1:16">
      <c r="A4" s="4">
        <v>3</v>
      </c>
      <c r="B4" s="5" t="s">
        <v>27</v>
      </c>
      <c r="C4" s="5" t="s">
        <v>28</v>
      </c>
      <c r="D4" s="6" t="s">
        <v>18</v>
      </c>
      <c r="E4" s="4">
        <v>2</v>
      </c>
      <c r="F4" s="4" t="s">
        <v>19</v>
      </c>
      <c r="G4" s="4">
        <v>90</v>
      </c>
      <c r="H4" s="4">
        <f t="shared" si="0"/>
        <v>18</v>
      </c>
      <c r="I4" s="5" t="s">
        <v>29</v>
      </c>
      <c r="J4" s="5">
        <v>9.4</v>
      </c>
      <c r="K4" s="4">
        <f t="shared" si="1"/>
        <v>44.7619047619048</v>
      </c>
      <c r="L4" s="4">
        <f t="shared" si="2"/>
        <v>17.9047619047619</v>
      </c>
      <c r="M4" s="19" t="s">
        <v>30</v>
      </c>
      <c r="N4" s="4">
        <f t="shared" si="3"/>
        <v>34.696</v>
      </c>
      <c r="O4" s="4">
        <f t="shared" si="4"/>
        <v>70.6007619047619</v>
      </c>
      <c r="P4" s="5" t="s">
        <v>22</v>
      </c>
    </row>
    <row r="5" spans="1:16">
      <c r="A5" s="4">
        <v>4</v>
      </c>
      <c r="B5" s="5" t="s">
        <v>31</v>
      </c>
      <c r="C5" s="5" t="s">
        <v>32</v>
      </c>
      <c r="D5" s="6" t="s">
        <v>18</v>
      </c>
      <c r="E5" s="4">
        <v>2</v>
      </c>
      <c r="F5" s="4" t="s">
        <v>19</v>
      </c>
      <c r="G5" s="4">
        <v>90</v>
      </c>
      <c r="H5" s="4">
        <f t="shared" si="0"/>
        <v>18</v>
      </c>
      <c r="I5" s="5" t="s">
        <v>33</v>
      </c>
      <c r="J5" s="5">
        <v>8</v>
      </c>
      <c r="K5" s="4">
        <f t="shared" si="1"/>
        <v>38.0952380952381</v>
      </c>
      <c r="L5" s="4">
        <f t="shared" si="2"/>
        <v>15.2380952380952</v>
      </c>
      <c r="M5" s="19" t="s">
        <v>34</v>
      </c>
      <c r="N5" s="4">
        <f t="shared" si="3"/>
        <v>34.884</v>
      </c>
      <c r="O5" s="4">
        <f t="shared" si="4"/>
        <v>68.1220952380952</v>
      </c>
      <c r="P5" s="5" t="s">
        <v>22</v>
      </c>
    </row>
    <row r="6" spans="1:16">
      <c r="A6" s="4">
        <v>5</v>
      </c>
      <c r="B6" s="5" t="s">
        <v>35</v>
      </c>
      <c r="C6" s="5" t="s">
        <v>36</v>
      </c>
      <c r="D6" s="6" t="s">
        <v>18</v>
      </c>
      <c r="E6" s="4">
        <v>2</v>
      </c>
      <c r="F6" s="4" t="s">
        <v>19</v>
      </c>
      <c r="G6" s="4">
        <v>90</v>
      </c>
      <c r="H6" s="4">
        <f t="shared" si="0"/>
        <v>18</v>
      </c>
      <c r="I6" s="5" t="s">
        <v>37</v>
      </c>
      <c r="J6" s="5">
        <v>6</v>
      </c>
      <c r="K6" s="4">
        <f t="shared" si="1"/>
        <v>28.5714285714286</v>
      </c>
      <c r="L6" s="4">
        <f t="shared" si="2"/>
        <v>11.4285714285714</v>
      </c>
      <c r="M6" s="19" t="s">
        <v>38</v>
      </c>
      <c r="N6" s="4">
        <f t="shared" si="3"/>
        <v>34.488</v>
      </c>
      <c r="O6" s="4">
        <f t="shared" si="4"/>
        <v>63.9165714285714</v>
      </c>
      <c r="P6" s="5" t="s">
        <v>22</v>
      </c>
    </row>
    <row r="7" spans="1:16">
      <c r="A7" s="4">
        <v>6</v>
      </c>
      <c r="B7" s="5" t="s">
        <v>39</v>
      </c>
      <c r="C7" s="5" t="s">
        <v>40</v>
      </c>
      <c r="D7" s="6" t="s">
        <v>18</v>
      </c>
      <c r="E7" s="4">
        <v>2</v>
      </c>
      <c r="F7" s="4" t="s">
        <v>19</v>
      </c>
      <c r="G7" s="4">
        <v>90</v>
      </c>
      <c r="H7" s="4">
        <f t="shared" si="0"/>
        <v>18</v>
      </c>
      <c r="I7" s="5" t="s">
        <v>41</v>
      </c>
      <c r="J7" s="5">
        <v>5.6</v>
      </c>
      <c r="K7" s="4">
        <f t="shared" si="1"/>
        <v>26.6666666666667</v>
      </c>
      <c r="L7" s="4">
        <f t="shared" si="2"/>
        <v>10.6666666666667</v>
      </c>
      <c r="M7" s="19" t="s">
        <v>42</v>
      </c>
      <c r="N7" s="4">
        <f t="shared" si="3"/>
        <v>34.888</v>
      </c>
      <c r="O7" s="4">
        <f t="shared" si="4"/>
        <v>63.5546666666667</v>
      </c>
      <c r="P7" s="5" t="s">
        <v>22</v>
      </c>
    </row>
    <row r="8" ht="42" spans="1:16">
      <c r="A8" s="4">
        <v>7</v>
      </c>
      <c r="B8" s="5" t="s">
        <v>43</v>
      </c>
      <c r="C8" s="5" t="s">
        <v>44</v>
      </c>
      <c r="D8" s="6" t="s">
        <v>18</v>
      </c>
      <c r="E8" s="4">
        <v>2</v>
      </c>
      <c r="F8" s="4" t="s">
        <v>19</v>
      </c>
      <c r="G8" s="4">
        <v>90</v>
      </c>
      <c r="H8" s="4">
        <f t="shared" si="0"/>
        <v>18</v>
      </c>
      <c r="I8" s="5" t="s">
        <v>45</v>
      </c>
      <c r="J8" s="5">
        <v>3.93</v>
      </c>
      <c r="K8" s="4">
        <f t="shared" si="1"/>
        <v>18.7142857142857</v>
      </c>
      <c r="L8" s="4">
        <f t="shared" si="2"/>
        <v>7.48571428571429</v>
      </c>
      <c r="M8" s="19" t="s">
        <v>46</v>
      </c>
      <c r="N8" s="4">
        <f t="shared" si="3"/>
        <v>34.824</v>
      </c>
      <c r="O8" s="4">
        <f t="shared" si="4"/>
        <v>60.3097142857143</v>
      </c>
      <c r="P8" s="5" t="s">
        <v>22</v>
      </c>
    </row>
    <row r="9" spans="1:16">
      <c r="A9" s="7">
        <v>8</v>
      </c>
      <c r="B9" s="8" t="s">
        <v>47</v>
      </c>
      <c r="C9" s="8" t="s">
        <v>48</v>
      </c>
      <c r="D9" s="9" t="s">
        <v>18</v>
      </c>
      <c r="E9" s="7">
        <v>2</v>
      </c>
      <c r="F9" s="7" t="s">
        <v>19</v>
      </c>
      <c r="G9" s="7">
        <v>90</v>
      </c>
      <c r="H9" s="7">
        <f t="shared" si="0"/>
        <v>18</v>
      </c>
      <c r="I9" s="8" t="s">
        <v>49</v>
      </c>
      <c r="J9" s="8">
        <v>4.4</v>
      </c>
      <c r="K9" s="7">
        <f t="shared" si="1"/>
        <v>20.952380952381</v>
      </c>
      <c r="L9" s="7">
        <f t="shared" si="2"/>
        <v>8.38095238095238</v>
      </c>
      <c r="M9" s="20" t="s">
        <v>50</v>
      </c>
      <c r="N9" s="7">
        <f t="shared" si="3"/>
        <v>33.528</v>
      </c>
      <c r="O9" s="7">
        <f t="shared" si="4"/>
        <v>59.9089523809524</v>
      </c>
      <c r="P9" s="8" t="s">
        <v>51</v>
      </c>
    </row>
    <row r="10" ht="42" spans="1:16">
      <c r="A10" s="7">
        <v>9</v>
      </c>
      <c r="B10" s="8" t="s">
        <v>52</v>
      </c>
      <c r="C10" s="8" t="s">
        <v>53</v>
      </c>
      <c r="D10" s="9" t="s">
        <v>18</v>
      </c>
      <c r="E10" s="7">
        <v>2</v>
      </c>
      <c r="F10" s="7" t="s">
        <v>19</v>
      </c>
      <c r="G10" s="7">
        <v>90</v>
      </c>
      <c r="H10" s="7">
        <f t="shared" si="0"/>
        <v>18</v>
      </c>
      <c r="I10" s="8" t="s">
        <v>45</v>
      </c>
      <c r="J10" s="8">
        <v>3.93</v>
      </c>
      <c r="K10" s="7">
        <f t="shared" si="1"/>
        <v>18.7142857142857</v>
      </c>
      <c r="L10" s="7">
        <f t="shared" si="2"/>
        <v>7.48571428571429</v>
      </c>
      <c r="M10" s="20" t="s">
        <v>54</v>
      </c>
      <c r="N10" s="7">
        <f t="shared" si="3"/>
        <v>34.328</v>
      </c>
      <c r="O10" s="7">
        <f t="shared" si="4"/>
        <v>59.8137142857143</v>
      </c>
      <c r="P10" s="8" t="s">
        <v>51</v>
      </c>
    </row>
    <row r="11" spans="1:16">
      <c r="A11" s="7">
        <v>10</v>
      </c>
      <c r="B11" s="8" t="s">
        <v>55</v>
      </c>
      <c r="C11" s="8" t="s">
        <v>56</v>
      </c>
      <c r="D11" s="9" t="s">
        <v>18</v>
      </c>
      <c r="E11" s="7">
        <v>2</v>
      </c>
      <c r="F11" s="7" t="s">
        <v>19</v>
      </c>
      <c r="G11" s="7">
        <v>90</v>
      </c>
      <c r="H11" s="7">
        <f t="shared" si="0"/>
        <v>18</v>
      </c>
      <c r="I11" s="8" t="s">
        <v>57</v>
      </c>
      <c r="J11" s="8">
        <v>2.94</v>
      </c>
      <c r="K11" s="7">
        <f t="shared" si="1"/>
        <v>14</v>
      </c>
      <c r="L11" s="7">
        <f t="shared" si="2"/>
        <v>5.6</v>
      </c>
      <c r="M11" s="20" t="s">
        <v>58</v>
      </c>
      <c r="N11" s="7">
        <f t="shared" si="3"/>
        <v>35.608</v>
      </c>
      <c r="O11" s="7">
        <f t="shared" si="4"/>
        <v>59.208</v>
      </c>
      <c r="P11" s="8" t="s">
        <v>51</v>
      </c>
    </row>
    <row r="12" spans="1:16">
      <c r="A12" s="7">
        <v>11</v>
      </c>
      <c r="B12" s="8" t="s">
        <v>59</v>
      </c>
      <c r="C12" s="8" t="s">
        <v>60</v>
      </c>
      <c r="D12" s="9" t="s">
        <v>18</v>
      </c>
      <c r="E12" s="7">
        <v>2</v>
      </c>
      <c r="F12" s="7" t="s">
        <v>19</v>
      </c>
      <c r="G12" s="7">
        <v>90</v>
      </c>
      <c r="H12" s="7">
        <f t="shared" si="0"/>
        <v>18</v>
      </c>
      <c r="I12" s="8" t="s">
        <v>61</v>
      </c>
      <c r="J12" s="7">
        <v>2.8</v>
      </c>
      <c r="K12" s="7">
        <f t="shared" si="1"/>
        <v>13.3333333333333</v>
      </c>
      <c r="L12" s="7">
        <f t="shared" si="2"/>
        <v>5.33333333333333</v>
      </c>
      <c r="M12" s="20" t="s">
        <v>62</v>
      </c>
      <c r="N12" s="7">
        <f t="shared" si="3"/>
        <v>35.596</v>
      </c>
      <c r="O12" s="7">
        <f t="shared" si="4"/>
        <v>58.9293333333333</v>
      </c>
      <c r="P12" s="8" t="s">
        <v>51</v>
      </c>
    </row>
    <row r="13" spans="1:16">
      <c r="A13" s="7">
        <v>12</v>
      </c>
      <c r="B13" s="8" t="s">
        <v>63</v>
      </c>
      <c r="C13" s="8" t="s">
        <v>64</v>
      </c>
      <c r="D13" s="9" t="s">
        <v>18</v>
      </c>
      <c r="E13" s="7">
        <v>2</v>
      </c>
      <c r="F13" s="7" t="s">
        <v>19</v>
      </c>
      <c r="G13" s="7">
        <v>90</v>
      </c>
      <c r="H13" s="7">
        <f t="shared" si="0"/>
        <v>18</v>
      </c>
      <c r="I13" s="8" t="s">
        <v>65</v>
      </c>
      <c r="J13" s="8">
        <v>3</v>
      </c>
      <c r="K13" s="7">
        <f t="shared" si="1"/>
        <v>14.2857142857143</v>
      </c>
      <c r="L13" s="7">
        <f t="shared" si="2"/>
        <v>5.71428571428571</v>
      </c>
      <c r="M13" s="20" t="s">
        <v>66</v>
      </c>
      <c r="N13" s="7">
        <f t="shared" si="3"/>
        <v>35.1</v>
      </c>
      <c r="O13" s="7">
        <f t="shared" si="4"/>
        <v>58.8142857142857</v>
      </c>
      <c r="P13" s="8" t="s">
        <v>51</v>
      </c>
    </row>
    <row r="14" spans="1:16">
      <c r="A14" s="7">
        <v>13</v>
      </c>
      <c r="B14" s="8" t="s">
        <v>67</v>
      </c>
      <c r="C14" s="8" t="s">
        <v>68</v>
      </c>
      <c r="D14" s="9" t="s">
        <v>18</v>
      </c>
      <c r="E14" s="7">
        <v>2</v>
      </c>
      <c r="F14" s="7" t="s">
        <v>19</v>
      </c>
      <c r="G14" s="7">
        <v>90</v>
      </c>
      <c r="H14" s="7">
        <f t="shared" si="0"/>
        <v>18</v>
      </c>
      <c r="I14" s="8" t="s">
        <v>69</v>
      </c>
      <c r="J14" s="7">
        <v>2.8</v>
      </c>
      <c r="K14" s="7">
        <f t="shared" si="1"/>
        <v>13.3333333333333</v>
      </c>
      <c r="L14" s="7">
        <f t="shared" si="2"/>
        <v>5.33333333333333</v>
      </c>
      <c r="M14" s="20" t="s">
        <v>70</v>
      </c>
      <c r="N14" s="7">
        <f t="shared" si="3"/>
        <v>35.236</v>
      </c>
      <c r="O14" s="7">
        <f t="shared" si="4"/>
        <v>58.5693333333333</v>
      </c>
      <c r="P14" s="8" t="s">
        <v>51</v>
      </c>
    </row>
    <row r="15" spans="1:16">
      <c r="A15" s="7">
        <v>14</v>
      </c>
      <c r="B15" s="8" t="s">
        <v>71</v>
      </c>
      <c r="C15" s="8" t="s">
        <v>72</v>
      </c>
      <c r="D15" s="9" t="s">
        <v>18</v>
      </c>
      <c r="E15" s="7">
        <v>2</v>
      </c>
      <c r="F15" s="7" t="s">
        <v>19</v>
      </c>
      <c r="G15" s="7">
        <v>90</v>
      </c>
      <c r="H15" s="7">
        <f t="shared" si="0"/>
        <v>18</v>
      </c>
      <c r="I15" s="8" t="s">
        <v>73</v>
      </c>
      <c r="J15" s="8">
        <v>2.94</v>
      </c>
      <c r="K15" s="7">
        <f t="shared" si="1"/>
        <v>14</v>
      </c>
      <c r="L15" s="7">
        <f t="shared" si="2"/>
        <v>5.6</v>
      </c>
      <c r="M15" s="20" t="s">
        <v>74</v>
      </c>
      <c r="N15" s="7">
        <f t="shared" si="3"/>
        <v>34.196</v>
      </c>
      <c r="O15" s="7">
        <f t="shared" si="4"/>
        <v>57.796</v>
      </c>
      <c r="P15" s="8" t="s">
        <v>51</v>
      </c>
    </row>
    <row r="16" ht="28" spans="1:16">
      <c r="A16" s="7">
        <v>15</v>
      </c>
      <c r="B16" s="8" t="s">
        <v>75</v>
      </c>
      <c r="C16" s="8" t="s">
        <v>76</v>
      </c>
      <c r="D16" s="9" t="s">
        <v>18</v>
      </c>
      <c r="E16" s="7">
        <v>2</v>
      </c>
      <c r="F16" s="7" t="s">
        <v>19</v>
      </c>
      <c r="G16" s="7">
        <v>90</v>
      </c>
      <c r="H16" s="7">
        <f t="shared" si="0"/>
        <v>18</v>
      </c>
      <c r="I16" s="8" t="s">
        <v>77</v>
      </c>
      <c r="J16" s="8">
        <v>2</v>
      </c>
      <c r="K16" s="7">
        <f t="shared" si="1"/>
        <v>9.52380952380952</v>
      </c>
      <c r="L16" s="7">
        <f t="shared" si="2"/>
        <v>3.80952380952381</v>
      </c>
      <c r="M16" s="20" t="s">
        <v>78</v>
      </c>
      <c r="N16" s="7">
        <f t="shared" si="3"/>
        <v>35.952</v>
      </c>
      <c r="O16" s="7">
        <f t="shared" si="4"/>
        <v>57.7615238095238</v>
      </c>
      <c r="P16" s="8" t="s">
        <v>51</v>
      </c>
    </row>
    <row r="17" spans="1:16">
      <c r="A17" s="7">
        <v>16</v>
      </c>
      <c r="B17" s="8" t="s">
        <v>79</v>
      </c>
      <c r="C17" s="8" t="s">
        <v>80</v>
      </c>
      <c r="D17" s="9" t="s">
        <v>18</v>
      </c>
      <c r="E17" s="7">
        <v>2</v>
      </c>
      <c r="F17" s="7" t="s">
        <v>19</v>
      </c>
      <c r="G17" s="7">
        <v>90</v>
      </c>
      <c r="H17" s="7">
        <f t="shared" si="0"/>
        <v>18</v>
      </c>
      <c r="I17" s="8" t="s">
        <v>81</v>
      </c>
      <c r="J17" s="8">
        <v>2.8</v>
      </c>
      <c r="K17" s="7">
        <f t="shared" si="1"/>
        <v>13.3333333333333</v>
      </c>
      <c r="L17" s="7">
        <f t="shared" si="2"/>
        <v>5.33333333333333</v>
      </c>
      <c r="M17" s="20" t="s">
        <v>82</v>
      </c>
      <c r="N17" s="7">
        <f t="shared" si="3"/>
        <v>34.288</v>
      </c>
      <c r="O17" s="7">
        <f t="shared" si="4"/>
        <v>57.6213333333333</v>
      </c>
      <c r="P17" s="8" t="s">
        <v>51</v>
      </c>
    </row>
    <row r="18" ht="28" spans="1:16">
      <c r="A18" s="7">
        <v>17</v>
      </c>
      <c r="B18" s="8" t="s">
        <v>83</v>
      </c>
      <c r="C18" s="8" t="s">
        <v>84</v>
      </c>
      <c r="D18" s="9" t="s">
        <v>18</v>
      </c>
      <c r="E18" s="7">
        <v>2</v>
      </c>
      <c r="F18" s="7" t="s">
        <v>19</v>
      </c>
      <c r="G18" s="7">
        <v>90</v>
      </c>
      <c r="H18" s="7">
        <f t="shared" si="0"/>
        <v>18</v>
      </c>
      <c r="I18" s="8" t="s">
        <v>85</v>
      </c>
      <c r="J18" s="8">
        <v>2.2</v>
      </c>
      <c r="K18" s="7">
        <f t="shared" si="1"/>
        <v>10.4761904761905</v>
      </c>
      <c r="L18" s="7">
        <f t="shared" si="2"/>
        <v>4.19047619047619</v>
      </c>
      <c r="M18" s="20" t="s">
        <v>86</v>
      </c>
      <c r="N18" s="7">
        <f t="shared" si="3"/>
        <v>35.052</v>
      </c>
      <c r="O18" s="7">
        <f t="shared" si="4"/>
        <v>57.2424761904762</v>
      </c>
      <c r="P18" s="8" t="s">
        <v>51</v>
      </c>
    </row>
    <row r="19" ht="27" spans="1:16">
      <c r="A19" s="7">
        <v>18</v>
      </c>
      <c r="B19" s="8" t="s">
        <v>87</v>
      </c>
      <c r="C19" s="8" t="s">
        <v>88</v>
      </c>
      <c r="D19" s="9" t="s">
        <v>18</v>
      </c>
      <c r="E19" s="7">
        <v>2</v>
      </c>
      <c r="F19" s="7" t="s">
        <v>19</v>
      </c>
      <c r="G19" s="7">
        <v>90</v>
      </c>
      <c r="H19" s="7">
        <f t="shared" si="0"/>
        <v>18</v>
      </c>
      <c r="I19" s="21" t="s">
        <v>89</v>
      </c>
      <c r="J19" s="7">
        <v>2</v>
      </c>
      <c r="K19" s="7">
        <f t="shared" si="1"/>
        <v>9.52380952380952</v>
      </c>
      <c r="L19" s="7">
        <f t="shared" si="2"/>
        <v>3.80952380952381</v>
      </c>
      <c r="M19" s="20" t="s">
        <v>34</v>
      </c>
      <c r="N19" s="7">
        <f t="shared" si="3"/>
        <v>34.884</v>
      </c>
      <c r="O19" s="7">
        <f t="shared" si="4"/>
        <v>56.6935238095238</v>
      </c>
      <c r="P19" s="8" t="s">
        <v>51</v>
      </c>
    </row>
    <row r="20" spans="1:16">
      <c r="A20" s="7">
        <v>19</v>
      </c>
      <c r="B20" s="8" t="s">
        <v>90</v>
      </c>
      <c r="C20" s="8" t="s">
        <v>91</v>
      </c>
      <c r="D20" s="9" t="s">
        <v>18</v>
      </c>
      <c r="E20" s="7">
        <v>2</v>
      </c>
      <c r="F20" s="7" t="s">
        <v>19</v>
      </c>
      <c r="G20" s="7">
        <v>90</v>
      </c>
      <c r="H20" s="7">
        <f t="shared" si="0"/>
        <v>18</v>
      </c>
      <c r="I20" s="8" t="s">
        <v>92</v>
      </c>
      <c r="J20" s="7">
        <v>2</v>
      </c>
      <c r="K20" s="7">
        <f t="shared" si="1"/>
        <v>9.52380952380952</v>
      </c>
      <c r="L20" s="7">
        <f t="shared" si="2"/>
        <v>3.80952380952381</v>
      </c>
      <c r="M20" s="20" t="s">
        <v>93</v>
      </c>
      <c r="N20" s="7">
        <f t="shared" si="3"/>
        <v>34.504</v>
      </c>
      <c r="O20" s="7">
        <f t="shared" si="4"/>
        <v>56.3135238095238</v>
      </c>
      <c r="P20" s="8" t="s">
        <v>51</v>
      </c>
    </row>
    <row r="21" ht="28" spans="1:16">
      <c r="A21" s="7">
        <v>20</v>
      </c>
      <c r="B21" s="8" t="s">
        <v>94</v>
      </c>
      <c r="C21" s="8" t="s">
        <v>95</v>
      </c>
      <c r="D21" s="9" t="s">
        <v>18</v>
      </c>
      <c r="E21" s="7">
        <v>2</v>
      </c>
      <c r="F21" s="7" t="s">
        <v>19</v>
      </c>
      <c r="G21" s="7">
        <v>90</v>
      </c>
      <c r="H21" s="7">
        <f t="shared" si="0"/>
        <v>18</v>
      </c>
      <c r="I21" s="8" t="s">
        <v>85</v>
      </c>
      <c r="J21" s="8">
        <v>2.2</v>
      </c>
      <c r="K21" s="7">
        <f t="shared" si="1"/>
        <v>10.4761904761905</v>
      </c>
      <c r="L21" s="7">
        <f t="shared" si="2"/>
        <v>4.19047619047619</v>
      </c>
      <c r="M21" s="20" t="s">
        <v>96</v>
      </c>
      <c r="N21" s="7">
        <f t="shared" si="3"/>
        <v>34.044</v>
      </c>
      <c r="O21" s="7">
        <f t="shared" si="4"/>
        <v>56.2344761904762</v>
      </c>
      <c r="P21" s="8" t="s">
        <v>51</v>
      </c>
    </row>
    <row r="22" spans="1:16">
      <c r="A22" s="7">
        <v>21</v>
      </c>
      <c r="B22" s="8" t="s">
        <v>97</v>
      </c>
      <c r="C22" s="8" t="s">
        <v>98</v>
      </c>
      <c r="D22" s="9" t="s">
        <v>18</v>
      </c>
      <c r="E22" s="7">
        <v>2</v>
      </c>
      <c r="F22" s="7" t="s">
        <v>19</v>
      </c>
      <c r="G22" s="7">
        <v>90</v>
      </c>
      <c r="H22" s="7">
        <f t="shared" si="0"/>
        <v>18</v>
      </c>
      <c r="I22" s="8" t="s">
        <v>99</v>
      </c>
      <c r="J22" s="7">
        <v>1</v>
      </c>
      <c r="K22" s="7">
        <f t="shared" si="1"/>
        <v>4.76190476190476</v>
      </c>
      <c r="L22" s="7">
        <f t="shared" si="2"/>
        <v>1.9047619047619</v>
      </c>
      <c r="M22" s="20" t="s">
        <v>100</v>
      </c>
      <c r="N22" s="7">
        <f t="shared" si="3"/>
        <v>36.1</v>
      </c>
      <c r="O22" s="7">
        <f t="shared" si="4"/>
        <v>56.0047619047619</v>
      </c>
      <c r="P22" s="8" t="s">
        <v>51</v>
      </c>
    </row>
    <row r="23" spans="1:16">
      <c r="A23" s="7">
        <v>22</v>
      </c>
      <c r="B23" s="8" t="s">
        <v>101</v>
      </c>
      <c r="C23" s="8" t="s">
        <v>102</v>
      </c>
      <c r="D23" s="9" t="s">
        <v>18</v>
      </c>
      <c r="E23" s="7">
        <v>2</v>
      </c>
      <c r="F23" s="7" t="s">
        <v>19</v>
      </c>
      <c r="G23" s="7">
        <v>90</v>
      </c>
      <c r="H23" s="7">
        <f t="shared" si="0"/>
        <v>18</v>
      </c>
      <c r="I23" s="8" t="s">
        <v>103</v>
      </c>
      <c r="J23" s="7">
        <v>1</v>
      </c>
      <c r="K23" s="7">
        <f t="shared" si="1"/>
        <v>4.76190476190476</v>
      </c>
      <c r="L23" s="7">
        <f t="shared" si="2"/>
        <v>1.9047619047619</v>
      </c>
      <c r="M23" s="20" t="s">
        <v>104</v>
      </c>
      <c r="N23" s="7">
        <f t="shared" si="3"/>
        <v>36.008</v>
      </c>
      <c r="O23" s="7">
        <f t="shared" si="4"/>
        <v>55.9127619047619</v>
      </c>
      <c r="P23" s="8" t="s">
        <v>51</v>
      </c>
    </row>
    <row r="24" spans="1:16">
      <c r="A24" s="7">
        <v>23</v>
      </c>
      <c r="B24" s="8" t="s">
        <v>105</v>
      </c>
      <c r="C24" s="8" t="s">
        <v>106</v>
      </c>
      <c r="D24" s="9" t="s">
        <v>18</v>
      </c>
      <c r="E24" s="7">
        <v>2</v>
      </c>
      <c r="F24" s="7" t="s">
        <v>19</v>
      </c>
      <c r="G24" s="7">
        <v>90</v>
      </c>
      <c r="H24" s="7">
        <f t="shared" si="0"/>
        <v>18</v>
      </c>
      <c r="I24" s="8" t="s">
        <v>103</v>
      </c>
      <c r="J24" s="7">
        <v>1</v>
      </c>
      <c r="K24" s="7">
        <f t="shared" si="1"/>
        <v>4.76190476190476</v>
      </c>
      <c r="L24" s="7">
        <f t="shared" si="2"/>
        <v>1.9047619047619</v>
      </c>
      <c r="M24" s="20" t="s">
        <v>107</v>
      </c>
      <c r="N24" s="7">
        <f t="shared" si="3"/>
        <v>35.976</v>
      </c>
      <c r="O24" s="7">
        <f t="shared" si="4"/>
        <v>55.8807619047619</v>
      </c>
      <c r="P24" s="8" t="s">
        <v>51</v>
      </c>
    </row>
    <row r="25" spans="1:16">
      <c r="A25" s="7">
        <v>24</v>
      </c>
      <c r="B25" s="8" t="s">
        <v>108</v>
      </c>
      <c r="C25" s="8" t="s">
        <v>109</v>
      </c>
      <c r="D25" s="9" t="s">
        <v>18</v>
      </c>
      <c r="E25" s="7">
        <v>2</v>
      </c>
      <c r="F25" s="7" t="s">
        <v>19</v>
      </c>
      <c r="G25" s="7">
        <v>90</v>
      </c>
      <c r="H25" s="7">
        <f t="shared" si="0"/>
        <v>18</v>
      </c>
      <c r="I25" s="8" t="s">
        <v>110</v>
      </c>
      <c r="J25" s="8">
        <v>2</v>
      </c>
      <c r="K25" s="7">
        <f t="shared" si="1"/>
        <v>9.52380952380952</v>
      </c>
      <c r="L25" s="7">
        <f t="shared" si="2"/>
        <v>3.80952380952381</v>
      </c>
      <c r="M25" s="20" t="s">
        <v>111</v>
      </c>
      <c r="N25" s="7">
        <f t="shared" si="3"/>
        <v>34.068</v>
      </c>
      <c r="O25" s="7">
        <f t="shared" si="4"/>
        <v>55.8775238095238</v>
      </c>
      <c r="P25" s="8" t="s">
        <v>51</v>
      </c>
    </row>
    <row r="26" spans="1:16">
      <c r="A26" s="7">
        <v>25</v>
      </c>
      <c r="B26" s="8" t="s">
        <v>112</v>
      </c>
      <c r="C26" s="8" t="s">
        <v>113</v>
      </c>
      <c r="D26" s="9" t="s">
        <v>18</v>
      </c>
      <c r="E26" s="7">
        <v>2</v>
      </c>
      <c r="F26" s="7" t="s">
        <v>19</v>
      </c>
      <c r="G26" s="7">
        <v>90</v>
      </c>
      <c r="H26" s="7">
        <f t="shared" si="0"/>
        <v>18</v>
      </c>
      <c r="I26" s="8" t="s">
        <v>114</v>
      </c>
      <c r="J26" s="8">
        <v>1</v>
      </c>
      <c r="K26" s="7">
        <f t="shared" si="1"/>
        <v>4.76190476190476</v>
      </c>
      <c r="L26" s="7">
        <f t="shared" si="2"/>
        <v>1.9047619047619</v>
      </c>
      <c r="M26" s="20" t="s">
        <v>115</v>
      </c>
      <c r="N26" s="7">
        <f t="shared" si="3"/>
        <v>35.972</v>
      </c>
      <c r="O26" s="7">
        <f t="shared" si="4"/>
        <v>55.8767619047619</v>
      </c>
      <c r="P26" s="8" t="s">
        <v>51</v>
      </c>
    </row>
    <row r="27" spans="1:16">
      <c r="A27" s="7">
        <v>26</v>
      </c>
      <c r="B27" s="8" t="s">
        <v>116</v>
      </c>
      <c r="C27" s="8" t="s">
        <v>117</v>
      </c>
      <c r="D27" s="9" t="s">
        <v>18</v>
      </c>
      <c r="E27" s="7">
        <v>2</v>
      </c>
      <c r="F27" s="7" t="s">
        <v>19</v>
      </c>
      <c r="G27" s="7">
        <v>90</v>
      </c>
      <c r="H27" s="7">
        <f t="shared" si="0"/>
        <v>18</v>
      </c>
      <c r="I27" s="8" t="s">
        <v>118</v>
      </c>
      <c r="J27" s="8">
        <v>1</v>
      </c>
      <c r="K27" s="7">
        <f t="shared" si="1"/>
        <v>4.76190476190476</v>
      </c>
      <c r="L27" s="7">
        <f t="shared" si="2"/>
        <v>1.9047619047619</v>
      </c>
      <c r="M27" s="20" t="s">
        <v>119</v>
      </c>
      <c r="N27" s="7">
        <f t="shared" si="3"/>
        <v>35.892</v>
      </c>
      <c r="O27" s="7">
        <f t="shared" si="4"/>
        <v>55.7967619047619</v>
      </c>
      <c r="P27" s="8" t="s">
        <v>51</v>
      </c>
    </row>
    <row r="28" ht="28" spans="1:16">
      <c r="A28" s="7">
        <v>27</v>
      </c>
      <c r="B28" s="8" t="s">
        <v>120</v>
      </c>
      <c r="C28" s="8" t="s">
        <v>121</v>
      </c>
      <c r="D28" s="9" t="s">
        <v>18</v>
      </c>
      <c r="E28" s="7">
        <v>2</v>
      </c>
      <c r="F28" s="7" t="s">
        <v>19</v>
      </c>
      <c r="G28" s="7">
        <v>90</v>
      </c>
      <c r="H28" s="7">
        <f t="shared" si="0"/>
        <v>18</v>
      </c>
      <c r="I28" s="8" t="s">
        <v>122</v>
      </c>
      <c r="J28" s="8">
        <v>2.2</v>
      </c>
      <c r="K28" s="7">
        <f t="shared" si="1"/>
        <v>10.4761904761905</v>
      </c>
      <c r="L28" s="7">
        <f t="shared" si="2"/>
        <v>4.19047619047619</v>
      </c>
      <c r="M28" s="20" t="s">
        <v>123</v>
      </c>
      <c r="N28" s="7">
        <f t="shared" si="3"/>
        <v>33.6</v>
      </c>
      <c r="O28" s="7">
        <f t="shared" si="4"/>
        <v>55.7904761904762</v>
      </c>
      <c r="P28" s="8" t="s">
        <v>51</v>
      </c>
    </row>
    <row r="29" spans="1:16">
      <c r="A29" s="7">
        <v>28</v>
      </c>
      <c r="B29" s="8" t="s">
        <v>124</v>
      </c>
      <c r="C29" s="8" t="s">
        <v>125</v>
      </c>
      <c r="D29" s="9" t="s">
        <v>18</v>
      </c>
      <c r="E29" s="7">
        <v>2</v>
      </c>
      <c r="F29" s="7" t="s">
        <v>19</v>
      </c>
      <c r="G29" s="7">
        <v>90</v>
      </c>
      <c r="H29" s="7">
        <f t="shared" si="0"/>
        <v>18</v>
      </c>
      <c r="I29" s="8" t="s">
        <v>99</v>
      </c>
      <c r="J29" s="7">
        <v>1</v>
      </c>
      <c r="K29" s="7">
        <f t="shared" si="1"/>
        <v>4.76190476190476</v>
      </c>
      <c r="L29" s="7">
        <f t="shared" si="2"/>
        <v>1.9047619047619</v>
      </c>
      <c r="M29" s="20" t="s">
        <v>126</v>
      </c>
      <c r="N29" s="7">
        <f t="shared" si="3"/>
        <v>35.836</v>
      </c>
      <c r="O29" s="7">
        <f t="shared" si="4"/>
        <v>55.7407619047619</v>
      </c>
      <c r="P29" s="8" t="s">
        <v>51</v>
      </c>
    </row>
    <row r="30" ht="28" spans="1:16">
      <c r="A30" s="7">
        <v>29</v>
      </c>
      <c r="B30" s="8" t="s">
        <v>127</v>
      </c>
      <c r="C30" s="8" t="s">
        <v>128</v>
      </c>
      <c r="D30" s="9" t="s">
        <v>18</v>
      </c>
      <c r="E30" s="7">
        <v>2</v>
      </c>
      <c r="F30" s="7" t="s">
        <v>19</v>
      </c>
      <c r="G30" s="7">
        <v>90</v>
      </c>
      <c r="H30" s="7">
        <f t="shared" si="0"/>
        <v>18</v>
      </c>
      <c r="I30" s="8" t="s">
        <v>129</v>
      </c>
      <c r="J30" s="8">
        <v>2</v>
      </c>
      <c r="K30" s="7">
        <f t="shared" si="1"/>
        <v>9.52380952380952</v>
      </c>
      <c r="L30" s="7">
        <f t="shared" si="2"/>
        <v>3.80952380952381</v>
      </c>
      <c r="M30" s="20" t="s">
        <v>130</v>
      </c>
      <c r="N30" s="7">
        <f t="shared" si="3"/>
        <v>33.884</v>
      </c>
      <c r="O30" s="7">
        <f t="shared" si="4"/>
        <v>55.6935238095238</v>
      </c>
      <c r="P30" s="8" t="s">
        <v>51</v>
      </c>
    </row>
    <row r="31" spans="1:16">
      <c r="A31" s="7">
        <v>30</v>
      </c>
      <c r="B31" s="8" t="s">
        <v>131</v>
      </c>
      <c r="C31" s="8" t="s">
        <v>132</v>
      </c>
      <c r="D31" s="9" t="s">
        <v>18</v>
      </c>
      <c r="E31" s="7">
        <v>2</v>
      </c>
      <c r="F31" s="7" t="s">
        <v>19</v>
      </c>
      <c r="G31" s="7">
        <v>90</v>
      </c>
      <c r="H31" s="7">
        <f t="shared" si="0"/>
        <v>18</v>
      </c>
      <c r="I31" s="8" t="s">
        <v>103</v>
      </c>
      <c r="J31" s="8">
        <v>1</v>
      </c>
      <c r="K31" s="7">
        <f t="shared" si="1"/>
        <v>4.76190476190476</v>
      </c>
      <c r="L31" s="7">
        <f t="shared" si="2"/>
        <v>1.9047619047619</v>
      </c>
      <c r="M31" s="20" t="s">
        <v>133</v>
      </c>
      <c r="N31" s="7">
        <f t="shared" si="3"/>
        <v>35.772</v>
      </c>
      <c r="O31" s="7">
        <f t="shared" si="4"/>
        <v>55.6767619047619</v>
      </c>
      <c r="P31" s="8" t="s">
        <v>51</v>
      </c>
    </row>
    <row r="32" spans="1:16">
      <c r="A32" s="7">
        <v>31</v>
      </c>
      <c r="B32" s="10" t="s">
        <v>134</v>
      </c>
      <c r="C32" s="10" t="s">
        <v>135</v>
      </c>
      <c r="D32" s="9" t="s">
        <v>18</v>
      </c>
      <c r="E32" s="7">
        <v>2</v>
      </c>
      <c r="F32" s="7" t="s">
        <v>19</v>
      </c>
      <c r="G32" s="7">
        <v>90</v>
      </c>
      <c r="H32" s="7">
        <f t="shared" si="0"/>
        <v>18</v>
      </c>
      <c r="I32" s="8" t="s">
        <v>136</v>
      </c>
      <c r="J32" s="8">
        <v>1</v>
      </c>
      <c r="K32" s="7">
        <f t="shared" si="1"/>
        <v>4.76190476190476</v>
      </c>
      <c r="L32" s="7">
        <f t="shared" si="2"/>
        <v>1.9047619047619</v>
      </c>
      <c r="M32" s="10" t="s">
        <v>137</v>
      </c>
      <c r="N32" s="7">
        <f t="shared" si="3"/>
        <v>35.764</v>
      </c>
      <c r="O32" s="7">
        <f t="shared" si="4"/>
        <v>55.6687619047619</v>
      </c>
      <c r="P32" s="8" t="s">
        <v>51</v>
      </c>
    </row>
    <row r="33" spans="1:16">
      <c r="A33" s="7">
        <v>32</v>
      </c>
      <c r="B33" s="8" t="s">
        <v>138</v>
      </c>
      <c r="C33" s="8" t="s">
        <v>139</v>
      </c>
      <c r="D33" s="9" t="s">
        <v>18</v>
      </c>
      <c r="E33" s="7">
        <v>2</v>
      </c>
      <c r="F33" s="7" t="s">
        <v>19</v>
      </c>
      <c r="G33" s="7">
        <v>90</v>
      </c>
      <c r="H33" s="7">
        <f t="shared" si="0"/>
        <v>18</v>
      </c>
      <c r="I33" s="8" t="s">
        <v>140</v>
      </c>
      <c r="J33" s="8">
        <v>1</v>
      </c>
      <c r="K33" s="7">
        <f t="shared" si="1"/>
        <v>4.76190476190476</v>
      </c>
      <c r="L33" s="7">
        <f t="shared" si="2"/>
        <v>1.9047619047619</v>
      </c>
      <c r="M33" s="20" t="s">
        <v>141</v>
      </c>
      <c r="N33" s="7">
        <f t="shared" si="3"/>
        <v>35.708</v>
      </c>
      <c r="O33" s="7">
        <f t="shared" si="4"/>
        <v>55.6127619047619</v>
      </c>
      <c r="P33" s="8" t="s">
        <v>51</v>
      </c>
    </row>
    <row r="34" spans="1:16">
      <c r="A34" s="7">
        <v>33</v>
      </c>
      <c r="B34" s="8" t="s">
        <v>142</v>
      </c>
      <c r="C34" s="8" t="s">
        <v>143</v>
      </c>
      <c r="D34" s="9" t="s">
        <v>18</v>
      </c>
      <c r="E34" s="7">
        <v>2</v>
      </c>
      <c r="F34" s="7" t="s">
        <v>19</v>
      </c>
      <c r="G34" s="7">
        <v>90</v>
      </c>
      <c r="H34" s="7">
        <f t="shared" si="0"/>
        <v>18</v>
      </c>
      <c r="I34" s="8" t="s">
        <v>144</v>
      </c>
      <c r="J34" s="8">
        <v>1</v>
      </c>
      <c r="K34" s="7">
        <f t="shared" si="1"/>
        <v>4.76190476190476</v>
      </c>
      <c r="L34" s="7">
        <f t="shared" si="2"/>
        <v>1.9047619047619</v>
      </c>
      <c r="M34" s="20" t="s">
        <v>145</v>
      </c>
      <c r="N34" s="7">
        <f t="shared" si="3"/>
        <v>35.704</v>
      </c>
      <c r="O34" s="7">
        <f t="shared" si="4"/>
        <v>55.6087619047619</v>
      </c>
      <c r="P34" s="8" t="s">
        <v>51</v>
      </c>
    </row>
    <row r="35" spans="1:16">
      <c r="A35" s="7">
        <v>34</v>
      </c>
      <c r="B35" s="8" t="s">
        <v>146</v>
      </c>
      <c r="C35" s="8" t="s">
        <v>147</v>
      </c>
      <c r="D35" s="9" t="s">
        <v>18</v>
      </c>
      <c r="E35" s="7">
        <v>2</v>
      </c>
      <c r="F35" s="7" t="s">
        <v>19</v>
      </c>
      <c r="G35" s="7">
        <v>90</v>
      </c>
      <c r="H35" s="7">
        <f t="shared" si="0"/>
        <v>18</v>
      </c>
      <c r="I35" s="8" t="s">
        <v>148</v>
      </c>
      <c r="J35" s="8">
        <v>1</v>
      </c>
      <c r="K35" s="7">
        <f t="shared" si="1"/>
        <v>4.76190476190476</v>
      </c>
      <c r="L35" s="7">
        <f t="shared" si="2"/>
        <v>1.9047619047619</v>
      </c>
      <c r="M35" s="20" t="s">
        <v>149</v>
      </c>
      <c r="N35" s="7">
        <f t="shared" si="3"/>
        <v>35.68</v>
      </c>
      <c r="O35" s="7">
        <f t="shared" si="4"/>
        <v>55.5847619047619</v>
      </c>
      <c r="P35" s="8" t="s">
        <v>51</v>
      </c>
    </row>
    <row r="36" spans="1:16">
      <c r="A36" s="7">
        <v>35</v>
      </c>
      <c r="B36" s="8" t="s">
        <v>150</v>
      </c>
      <c r="C36" s="8" t="s">
        <v>151</v>
      </c>
      <c r="D36" s="9" t="s">
        <v>18</v>
      </c>
      <c r="E36" s="7">
        <v>2</v>
      </c>
      <c r="F36" s="7" t="s">
        <v>19</v>
      </c>
      <c r="G36" s="7">
        <v>90</v>
      </c>
      <c r="H36" s="7">
        <f t="shared" si="0"/>
        <v>18</v>
      </c>
      <c r="I36" s="8" t="s">
        <v>99</v>
      </c>
      <c r="J36" s="7">
        <v>1</v>
      </c>
      <c r="K36" s="7">
        <f t="shared" si="1"/>
        <v>4.76190476190476</v>
      </c>
      <c r="L36" s="7">
        <f t="shared" si="2"/>
        <v>1.9047619047619</v>
      </c>
      <c r="M36" s="20" t="s">
        <v>152</v>
      </c>
      <c r="N36" s="7">
        <f t="shared" si="3"/>
        <v>35.676</v>
      </c>
      <c r="O36" s="7">
        <f t="shared" si="4"/>
        <v>55.5807619047619</v>
      </c>
      <c r="P36" s="8" t="s">
        <v>51</v>
      </c>
    </row>
    <row r="37" spans="1:16">
      <c r="A37" s="7">
        <v>36</v>
      </c>
      <c r="B37" s="8" t="s">
        <v>153</v>
      </c>
      <c r="C37" s="8" t="s">
        <v>154</v>
      </c>
      <c r="D37" s="9" t="s">
        <v>18</v>
      </c>
      <c r="E37" s="7">
        <v>2</v>
      </c>
      <c r="F37" s="7" t="s">
        <v>19</v>
      </c>
      <c r="G37" s="7">
        <v>90</v>
      </c>
      <c r="H37" s="7">
        <f t="shared" si="0"/>
        <v>18</v>
      </c>
      <c r="I37" s="8" t="s">
        <v>103</v>
      </c>
      <c r="J37" s="8">
        <v>1</v>
      </c>
      <c r="K37" s="7">
        <f t="shared" si="1"/>
        <v>4.76190476190476</v>
      </c>
      <c r="L37" s="7">
        <f t="shared" si="2"/>
        <v>1.9047619047619</v>
      </c>
      <c r="M37" s="20" t="s">
        <v>155</v>
      </c>
      <c r="N37" s="7">
        <f t="shared" si="3"/>
        <v>35.652</v>
      </c>
      <c r="O37" s="7">
        <f t="shared" si="4"/>
        <v>55.5567619047619</v>
      </c>
      <c r="P37" s="8" t="s">
        <v>51</v>
      </c>
    </row>
    <row r="38" spans="1:16">
      <c r="A38" s="7">
        <v>37</v>
      </c>
      <c r="B38" s="8" t="s">
        <v>156</v>
      </c>
      <c r="C38" s="8" t="s">
        <v>157</v>
      </c>
      <c r="D38" s="9" t="s">
        <v>18</v>
      </c>
      <c r="E38" s="7">
        <v>2</v>
      </c>
      <c r="F38" s="7" t="s">
        <v>19</v>
      </c>
      <c r="G38" s="7">
        <v>90</v>
      </c>
      <c r="H38" s="7">
        <f t="shared" si="0"/>
        <v>18</v>
      </c>
      <c r="I38" s="8" t="s">
        <v>148</v>
      </c>
      <c r="J38" s="8">
        <v>1</v>
      </c>
      <c r="K38" s="7">
        <f t="shared" si="1"/>
        <v>4.76190476190476</v>
      </c>
      <c r="L38" s="7">
        <f t="shared" si="2"/>
        <v>1.9047619047619</v>
      </c>
      <c r="M38" s="20" t="s">
        <v>158</v>
      </c>
      <c r="N38" s="7">
        <f t="shared" si="3"/>
        <v>35.536</v>
      </c>
      <c r="O38" s="7">
        <f t="shared" si="4"/>
        <v>55.4407619047619</v>
      </c>
      <c r="P38" s="8" t="s">
        <v>51</v>
      </c>
    </row>
    <row r="39" spans="1:16">
      <c r="A39" s="7">
        <v>38</v>
      </c>
      <c r="B39" s="8" t="s">
        <v>159</v>
      </c>
      <c r="C39" s="8" t="s">
        <v>160</v>
      </c>
      <c r="D39" s="9" t="s">
        <v>18</v>
      </c>
      <c r="E39" s="7">
        <v>2</v>
      </c>
      <c r="F39" s="7" t="s">
        <v>19</v>
      </c>
      <c r="G39" s="7">
        <v>90</v>
      </c>
      <c r="H39" s="7">
        <f t="shared" si="0"/>
        <v>18</v>
      </c>
      <c r="I39" s="8" t="s">
        <v>161</v>
      </c>
      <c r="J39" s="8">
        <v>1</v>
      </c>
      <c r="K39" s="7">
        <f t="shared" si="1"/>
        <v>4.76190476190476</v>
      </c>
      <c r="L39" s="7">
        <f t="shared" si="2"/>
        <v>1.9047619047619</v>
      </c>
      <c r="M39" s="20" t="s">
        <v>162</v>
      </c>
      <c r="N39" s="7">
        <f t="shared" si="3"/>
        <v>35.496</v>
      </c>
      <c r="O39" s="7">
        <f t="shared" si="4"/>
        <v>55.4007619047619</v>
      </c>
      <c r="P39" s="8" t="s">
        <v>51</v>
      </c>
    </row>
    <row r="40" spans="1:16">
      <c r="A40" s="7">
        <v>39</v>
      </c>
      <c r="B40" s="8" t="s">
        <v>163</v>
      </c>
      <c r="C40" s="8" t="s">
        <v>164</v>
      </c>
      <c r="D40" s="9" t="s">
        <v>18</v>
      </c>
      <c r="E40" s="7">
        <v>2</v>
      </c>
      <c r="F40" s="7" t="s">
        <v>19</v>
      </c>
      <c r="G40" s="7">
        <v>90</v>
      </c>
      <c r="H40" s="7">
        <f t="shared" si="0"/>
        <v>18</v>
      </c>
      <c r="I40" s="8" t="s">
        <v>103</v>
      </c>
      <c r="J40" s="8">
        <v>1</v>
      </c>
      <c r="K40" s="7">
        <f t="shared" si="1"/>
        <v>4.76190476190476</v>
      </c>
      <c r="L40" s="7">
        <f t="shared" si="2"/>
        <v>1.9047619047619</v>
      </c>
      <c r="M40" s="20" t="s">
        <v>165</v>
      </c>
      <c r="N40" s="7">
        <f t="shared" si="3"/>
        <v>35.492</v>
      </c>
      <c r="O40" s="7">
        <f t="shared" si="4"/>
        <v>55.3967619047619</v>
      </c>
      <c r="P40" s="8" t="s">
        <v>51</v>
      </c>
    </row>
    <row r="41" spans="1:16">
      <c r="A41" s="7">
        <v>40</v>
      </c>
      <c r="B41" s="8" t="s">
        <v>166</v>
      </c>
      <c r="C41" s="8" t="s">
        <v>167</v>
      </c>
      <c r="D41" s="9" t="s">
        <v>18</v>
      </c>
      <c r="E41" s="7">
        <v>2</v>
      </c>
      <c r="F41" s="7" t="s">
        <v>19</v>
      </c>
      <c r="G41" s="7">
        <v>90</v>
      </c>
      <c r="H41" s="7">
        <f t="shared" si="0"/>
        <v>18</v>
      </c>
      <c r="I41" s="8" t="s">
        <v>144</v>
      </c>
      <c r="J41" s="8">
        <v>1</v>
      </c>
      <c r="K41" s="7">
        <f t="shared" si="1"/>
        <v>4.76190476190476</v>
      </c>
      <c r="L41" s="7">
        <f t="shared" si="2"/>
        <v>1.9047619047619</v>
      </c>
      <c r="M41" s="20" t="s">
        <v>168</v>
      </c>
      <c r="N41" s="7">
        <f t="shared" si="3"/>
        <v>35.472</v>
      </c>
      <c r="O41" s="7">
        <f t="shared" si="4"/>
        <v>55.3767619047619</v>
      </c>
      <c r="P41" s="8" t="s">
        <v>51</v>
      </c>
    </row>
    <row r="42" spans="1:16">
      <c r="A42" s="7">
        <v>41</v>
      </c>
      <c r="B42" s="8" t="s">
        <v>169</v>
      </c>
      <c r="C42" s="8" t="s">
        <v>170</v>
      </c>
      <c r="D42" s="9" t="s">
        <v>18</v>
      </c>
      <c r="E42" s="7">
        <v>2</v>
      </c>
      <c r="F42" s="7" t="s">
        <v>19</v>
      </c>
      <c r="G42" s="7">
        <v>90</v>
      </c>
      <c r="H42" s="7">
        <f t="shared" si="0"/>
        <v>18</v>
      </c>
      <c r="I42" s="8" t="s">
        <v>144</v>
      </c>
      <c r="J42" s="7">
        <v>1</v>
      </c>
      <c r="K42" s="7">
        <f t="shared" si="1"/>
        <v>4.76190476190476</v>
      </c>
      <c r="L42" s="7">
        <f t="shared" si="2"/>
        <v>1.9047619047619</v>
      </c>
      <c r="M42" s="20" t="s">
        <v>171</v>
      </c>
      <c r="N42" s="7">
        <f t="shared" si="3"/>
        <v>35.284</v>
      </c>
      <c r="O42" s="7">
        <f t="shared" si="4"/>
        <v>55.1887619047619</v>
      </c>
      <c r="P42" s="8" t="s">
        <v>51</v>
      </c>
    </row>
    <row r="43" spans="1:16">
      <c r="A43" s="7">
        <v>42</v>
      </c>
      <c r="B43" s="8" t="s">
        <v>172</v>
      </c>
      <c r="C43" s="8" t="s">
        <v>173</v>
      </c>
      <c r="D43" s="9" t="s">
        <v>18</v>
      </c>
      <c r="E43" s="7">
        <v>2</v>
      </c>
      <c r="F43" s="7" t="s">
        <v>19</v>
      </c>
      <c r="G43" s="7">
        <v>90</v>
      </c>
      <c r="H43" s="7">
        <f t="shared" si="0"/>
        <v>18</v>
      </c>
      <c r="I43" s="8" t="s">
        <v>114</v>
      </c>
      <c r="J43" s="8">
        <v>1</v>
      </c>
      <c r="K43" s="7">
        <f t="shared" si="1"/>
        <v>4.76190476190476</v>
      </c>
      <c r="L43" s="7">
        <f t="shared" si="2"/>
        <v>1.9047619047619</v>
      </c>
      <c r="M43" s="20" t="s">
        <v>171</v>
      </c>
      <c r="N43" s="7">
        <f t="shared" si="3"/>
        <v>35.284</v>
      </c>
      <c r="O43" s="7">
        <f t="shared" si="4"/>
        <v>55.1887619047619</v>
      </c>
      <c r="P43" s="8" t="s">
        <v>51</v>
      </c>
    </row>
    <row r="44" spans="1:16">
      <c r="A44" s="7">
        <v>43</v>
      </c>
      <c r="B44" s="8" t="s">
        <v>174</v>
      </c>
      <c r="C44" s="8" t="s">
        <v>175</v>
      </c>
      <c r="D44" s="9" t="s">
        <v>18</v>
      </c>
      <c r="E44" s="7">
        <v>2</v>
      </c>
      <c r="F44" s="7" t="s">
        <v>19</v>
      </c>
      <c r="G44" s="7">
        <v>90</v>
      </c>
      <c r="H44" s="7">
        <f t="shared" si="0"/>
        <v>18</v>
      </c>
      <c r="I44" s="8" t="s">
        <v>99</v>
      </c>
      <c r="J44" s="7">
        <v>1</v>
      </c>
      <c r="K44" s="7">
        <f t="shared" si="1"/>
        <v>4.76190476190476</v>
      </c>
      <c r="L44" s="7">
        <f t="shared" si="2"/>
        <v>1.9047619047619</v>
      </c>
      <c r="M44" s="20" t="s">
        <v>176</v>
      </c>
      <c r="N44" s="7">
        <f t="shared" si="3"/>
        <v>35.28</v>
      </c>
      <c r="O44" s="7">
        <f t="shared" si="4"/>
        <v>55.1847619047619</v>
      </c>
      <c r="P44" s="8" t="s">
        <v>51</v>
      </c>
    </row>
    <row r="45" spans="1:16">
      <c r="A45" s="7">
        <v>44</v>
      </c>
      <c r="B45" s="8" t="s">
        <v>177</v>
      </c>
      <c r="C45" s="8" t="s">
        <v>178</v>
      </c>
      <c r="D45" s="9" t="s">
        <v>18</v>
      </c>
      <c r="E45" s="7">
        <v>2</v>
      </c>
      <c r="F45" s="7" t="s">
        <v>19</v>
      </c>
      <c r="G45" s="7">
        <v>90</v>
      </c>
      <c r="H45" s="7">
        <f t="shared" si="0"/>
        <v>18</v>
      </c>
      <c r="I45" s="8" t="s">
        <v>103</v>
      </c>
      <c r="J45" s="8">
        <v>1</v>
      </c>
      <c r="K45" s="7">
        <f t="shared" si="1"/>
        <v>4.76190476190476</v>
      </c>
      <c r="L45" s="7">
        <f t="shared" si="2"/>
        <v>1.9047619047619</v>
      </c>
      <c r="M45" s="20" t="s">
        <v>179</v>
      </c>
      <c r="N45" s="7">
        <f t="shared" si="3"/>
        <v>35.264</v>
      </c>
      <c r="O45" s="7">
        <f t="shared" si="4"/>
        <v>55.1687619047619</v>
      </c>
      <c r="P45" s="8" t="s">
        <v>51</v>
      </c>
    </row>
    <row r="46" spans="1:16">
      <c r="A46" s="7">
        <v>45</v>
      </c>
      <c r="B46" s="8" t="s">
        <v>180</v>
      </c>
      <c r="C46" s="8" t="s">
        <v>181</v>
      </c>
      <c r="D46" s="9" t="s">
        <v>18</v>
      </c>
      <c r="E46" s="7">
        <v>2</v>
      </c>
      <c r="F46" s="7" t="s">
        <v>19</v>
      </c>
      <c r="G46" s="7">
        <v>90</v>
      </c>
      <c r="H46" s="7">
        <f t="shared" si="0"/>
        <v>18</v>
      </c>
      <c r="I46" s="8" t="s">
        <v>148</v>
      </c>
      <c r="J46" s="8">
        <v>1</v>
      </c>
      <c r="K46" s="7">
        <f t="shared" si="1"/>
        <v>4.76190476190476</v>
      </c>
      <c r="L46" s="7">
        <f t="shared" si="2"/>
        <v>1.9047619047619</v>
      </c>
      <c r="M46" s="20" t="s">
        <v>182</v>
      </c>
      <c r="N46" s="7">
        <f t="shared" si="3"/>
        <v>35.256</v>
      </c>
      <c r="O46" s="7">
        <f t="shared" si="4"/>
        <v>55.1607619047619</v>
      </c>
      <c r="P46" s="8" t="s">
        <v>51</v>
      </c>
    </row>
    <row r="47" spans="1:16">
      <c r="A47" s="7">
        <v>46</v>
      </c>
      <c r="B47" s="8" t="s">
        <v>183</v>
      </c>
      <c r="C47" s="8" t="s">
        <v>184</v>
      </c>
      <c r="D47" s="9" t="s">
        <v>18</v>
      </c>
      <c r="E47" s="7">
        <v>2</v>
      </c>
      <c r="F47" s="7" t="s">
        <v>19</v>
      </c>
      <c r="G47" s="7">
        <v>90</v>
      </c>
      <c r="H47" s="7">
        <f t="shared" si="0"/>
        <v>18</v>
      </c>
      <c r="I47" s="8" t="s">
        <v>103</v>
      </c>
      <c r="J47" s="8">
        <v>1</v>
      </c>
      <c r="K47" s="7">
        <f t="shared" si="1"/>
        <v>4.76190476190476</v>
      </c>
      <c r="L47" s="7">
        <f t="shared" si="2"/>
        <v>1.9047619047619</v>
      </c>
      <c r="M47" s="20" t="s">
        <v>185</v>
      </c>
      <c r="N47" s="7">
        <f t="shared" si="3"/>
        <v>35.224</v>
      </c>
      <c r="O47" s="7">
        <f t="shared" si="4"/>
        <v>55.1287619047619</v>
      </c>
      <c r="P47" s="8" t="s">
        <v>51</v>
      </c>
    </row>
    <row r="48" spans="1:16">
      <c r="A48" s="7">
        <v>47</v>
      </c>
      <c r="B48" s="8" t="s">
        <v>186</v>
      </c>
      <c r="C48" s="8" t="s">
        <v>187</v>
      </c>
      <c r="D48" s="9" t="s">
        <v>18</v>
      </c>
      <c r="E48" s="7">
        <v>2</v>
      </c>
      <c r="F48" s="7" t="s">
        <v>19</v>
      </c>
      <c r="G48" s="7">
        <v>90</v>
      </c>
      <c r="H48" s="7">
        <f t="shared" si="0"/>
        <v>18</v>
      </c>
      <c r="I48" s="8" t="s">
        <v>136</v>
      </c>
      <c r="J48" s="8">
        <v>1</v>
      </c>
      <c r="K48" s="7">
        <f t="shared" si="1"/>
        <v>4.76190476190476</v>
      </c>
      <c r="L48" s="7">
        <f t="shared" si="2"/>
        <v>1.9047619047619</v>
      </c>
      <c r="M48" s="20" t="s">
        <v>188</v>
      </c>
      <c r="N48" s="7">
        <f t="shared" si="3"/>
        <v>35.188</v>
      </c>
      <c r="O48" s="7">
        <f t="shared" si="4"/>
        <v>55.0927619047619</v>
      </c>
      <c r="P48" s="8" t="s">
        <v>51</v>
      </c>
    </row>
    <row r="49" spans="1:16">
      <c r="A49" s="7">
        <v>48</v>
      </c>
      <c r="B49" s="8" t="s">
        <v>189</v>
      </c>
      <c r="C49" s="8" t="s">
        <v>190</v>
      </c>
      <c r="D49" s="9" t="s">
        <v>18</v>
      </c>
      <c r="E49" s="7">
        <v>2</v>
      </c>
      <c r="F49" s="7" t="s">
        <v>19</v>
      </c>
      <c r="G49" s="7">
        <v>90</v>
      </c>
      <c r="H49" s="7">
        <f t="shared" si="0"/>
        <v>18</v>
      </c>
      <c r="I49" s="8" t="s">
        <v>114</v>
      </c>
      <c r="J49" s="8">
        <v>1</v>
      </c>
      <c r="K49" s="7">
        <f t="shared" si="1"/>
        <v>4.76190476190476</v>
      </c>
      <c r="L49" s="7">
        <f t="shared" si="2"/>
        <v>1.9047619047619</v>
      </c>
      <c r="M49" s="20" t="s">
        <v>191</v>
      </c>
      <c r="N49" s="7">
        <f t="shared" si="3"/>
        <v>35.156</v>
      </c>
      <c r="O49" s="7">
        <f t="shared" si="4"/>
        <v>55.0607619047619</v>
      </c>
      <c r="P49" s="8" t="s">
        <v>51</v>
      </c>
    </row>
    <row r="50" ht="28" spans="1:16">
      <c r="A50" s="7">
        <v>49</v>
      </c>
      <c r="B50" s="8" t="s">
        <v>192</v>
      </c>
      <c r="C50" s="8" t="s">
        <v>193</v>
      </c>
      <c r="D50" s="9" t="s">
        <v>18</v>
      </c>
      <c r="E50" s="7">
        <v>2</v>
      </c>
      <c r="F50" s="7" t="s">
        <v>19</v>
      </c>
      <c r="G50" s="7">
        <v>90</v>
      </c>
      <c r="H50" s="7">
        <f t="shared" si="0"/>
        <v>18</v>
      </c>
      <c r="I50" s="8" t="s">
        <v>194</v>
      </c>
      <c r="J50" s="8">
        <v>1</v>
      </c>
      <c r="K50" s="7">
        <f t="shared" si="1"/>
        <v>4.76190476190476</v>
      </c>
      <c r="L50" s="7">
        <f t="shared" si="2"/>
        <v>1.9047619047619</v>
      </c>
      <c r="M50" s="20" t="s">
        <v>195</v>
      </c>
      <c r="N50" s="7">
        <f t="shared" si="3"/>
        <v>35.136</v>
      </c>
      <c r="O50" s="7">
        <f t="shared" si="4"/>
        <v>55.0407619047619</v>
      </c>
      <c r="P50" s="8" t="s">
        <v>51</v>
      </c>
    </row>
    <row r="51" spans="1:16">
      <c r="A51" s="7">
        <v>50</v>
      </c>
      <c r="B51" s="8" t="s">
        <v>196</v>
      </c>
      <c r="C51" s="8" t="s">
        <v>197</v>
      </c>
      <c r="D51" s="9" t="s">
        <v>18</v>
      </c>
      <c r="E51" s="7">
        <v>2</v>
      </c>
      <c r="F51" s="7" t="s">
        <v>19</v>
      </c>
      <c r="G51" s="7">
        <v>90</v>
      </c>
      <c r="H51" s="7">
        <f t="shared" si="0"/>
        <v>18</v>
      </c>
      <c r="I51" s="8" t="s">
        <v>144</v>
      </c>
      <c r="J51" s="8">
        <v>1</v>
      </c>
      <c r="K51" s="7">
        <f t="shared" si="1"/>
        <v>4.76190476190476</v>
      </c>
      <c r="L51" s="7">
        <f t="shared" si="2"/>
        <v>1.9047619047619</v>
      </c>
      <c r="M51" s="20" t="s">
        <v>198</v>
      </c>
      <c r="N51" s="7">
        <f t="shared" si="3"/>
        <v>35.088</v>
      </c>
      <c r="O51" s="7">
        <f t="shared" si="4"/>
        <v>54.9927619047619</v>
      </c>
      <c r="P51" s="8" t="s">
        <v>51</v>
      </c>
    </row>
    <row r="52" spans="1:16">
      <c r="A52" s="7">
        <v>52</v>
      </c>
      <c r="B52" s="8" t="s">
        <v>199</v>
      </c>
      <c r="C52" s="8" t="s">
        <v>200</v>
      </c>
      <c r="D52" s="9" t="s">
        <v>18</v>
      </c>
      <c r="E52" s="7">
        <v>2</v>
      </c>
      <c r="F52" s="7" t="s">
        <v>19</v>
      </c>
      <c r="G52" s="7">
        <v>90</v>
      </c>
      <c r="H52" s="7">
        <f t="shared" si="0"/>
        <v>18</v>
      </c>
      <c r="I52" s="8" t="s">
        <v>99</v>
      </c>
      <c r="J52" s="7">
        <v>1</v>
      </c>
      <c r="K52" s="7">
        <f t="shared" si="1"/>
        <v>4.76190476190476</v>
      </c>
      <c r="L52" s="7">
        <f t="shared" si="2"/>
        <v>1.9047619047619</v>
      </c>
      <c r="M52" s="20" t="s">
        <v>201</v>
      </c>
      <c r="N52" s="7">
        <f t="shared" si="3"/>
        <v>35.084</v>
      </c>
      <c r="O52" s="7">
        <f t="shared" si="4"/>
        <v>54.9887619047619</v>
      </c>
      <c r="P52" s="8" t="s">
        <v>51</v>
      </c>
    </row>
    <row r="53" spans="1:16">
      <c r="A53" s="11">
        <v>51</v>
      </c>
      <c r="B53" s="12" t="s">
        <v>202</v>
      </c>
      <c r="C53" s="12" t="s">
        <v>203</v>
      </c>
      <c r="D53" s="13" t="s">
        <v>18</v>
      </c>
      <c r="E53" s="11">
        <v>2</v>
      </c>
      <c r="F53" s="11" t="s">
        <v>19</v>
      </c>
      <c r="G53" s="11">
        <v>90</v>
      </c>
      <c r="H53" s="11">
        <f t="shared" si="0"/>
        <v>18</v>
      </c>
      <c r="I53" s="12" t="s">
        <v>148</v>
      </c>
      <c r="J53" s="12">
        <v>1</v>
      </c>
      <c r="K53" s="11">
        <f t="shared" si="1"/>
        <v>4.76190476190476</v>
      </c>
      <c r="L53" s="11">
        <f t="shared" si="2"/>
        <v>1.9047619047619</v>
      </c>
      <c r="M53" s="22" t="s">
        <v>201</v>
      </c>
      <c r="N53" s="11">
        <f t="shared" si="3"/>
        <v>35.084</v>
      </c>
      <c r="O53" s="11">
        <f t="shared" si="4"/>
        <v>54.9887619047619</v>
      </c>
      <c r="P53" s="12" t="s">
        <v>204</v>
      </c>
    </row>
    <row r="54" spans="1:16">
      <c r="A54" s="11">
        <v>53</v>
      </c>
      <c r="B54" s="12" t="s">
        <v>205</v>
      </c>
      <c r="C54" s="12" t="s">
        <v>206</v>
      </c>
      <c r="D54" s="13" t="s">
        <v>18</v>
      </c>
      <c r="E54" s="11">
        <v>2</v>
      </c>
      <c r="F54" s="11" t="s">
        <v>19</v>
      </c>
      <c r="G54" s="11">
        <v>90</v>
      </c>
      <c r="H54" s="11">
        <f t="shared" si="0"/>
        <v>18</v>
      </c>
      <c r="I54" s="12" t="s">
        <v>148</v>
      </c>
      <c r="J54" s="12">
        <v>1</v>
      </c>
      <c r="K54" s="11">
        <f t="shared" si="1"/>
        <v>4.76190476190476</v>
      </c>
      <c r="L54" s="11">
        <f t="shared" si="2"/>
        <v>1.9047619047619</v>
      </c>
      <c r="M54" s="22" t="s">
        <v>207</v>
      </c>
      <c r="N54" s="11">
        <f t="shared" si="3"/>
        <v>35.08</v>
      </c>
      <c r="O54" s="11">
        <f t="shared" si="4"/>
        <v>54.9847619047619</v>
      </c>
      <c r="P54" s="12" t="s">
        <v>204</v>
      </c>
    </row>
    <row r="55" spans="1:16">
      <c r="A55" s="11">
        <v>54</v>
      </c>
      <c r="B55" s="12" t="s">
        <v>208</v>
      </c>
      <c r="C55" s="12" t="s">
        <v>209</v>
      </c>
      <c r="D55" s="13" t="s">
        <v>18</v>
      </c>
      <c r="E55" s="11">
        <v>2</v>
      </c>
      <c r="F55" s="11" t="s">
        <v>19</v>
      </c>
      <c r="G55" s="11">
        <v>90</v>
      </c>
      <c r="H55" s="11">
        <f t="shared" si="0"/>
        <v>18</v>
      </c>
      <c r="I55" s="12" t="s">
        <v>148</v>
      </c>
      <c r="J55" s="12">
        <v>1</v>
      </c>
      <c r="K55" s="11">
        <f t="shared" si="1"/>
        <v>4.76190476190476</v>
      </c>
      <c r="L55" s="11">
        <f t="shared" si="2"/>
        <v>1.9047619047619</v>
      </c>
      <c r="M55" s="22" t="s">
        <v>210</v>
      </c>
      <c r="N55" s="11">
        <f t="shared" si="3"/>
        <v>35.068</v>
      </c>
      <c r="O55" s="11">
        <f t="shared" si="4"/>
        <v>54.9727619047619</v>
      </c>
      <c r="P55" s="12" t="s">
        <v>204</v>
      </c>
    </row>
    <row r="56" spans="1:16">
      <c r="A56" s="11">
        <v>55</v>
      </c>
      <c r="B56" s="12" t="s">
        <v>211</v>
      </c>
      <c r="C56" s="12" t="s">
        <v>212</v>
      </c>
      <c r="D56" s="13" t="s">
        <v>18</v>
      </c>
      <c r="E56" s="11">
        <v>2</v>
      </c>
      <c r="F56" s="11" t="s">
        <v>19</v>
      </c>
      <c r="G56" s="11">
        <v>90</v>
      </c>
      <c r="H56" s="11">
        <f t="shared" si="0"/>
        <v>18</v>
      </c>
      <c r="I56" s="12" t="s">
        <v>148</v>
      </c>
      <c r="J56" s="12">
        <v>1</v>
      </c>
      <c r="K56" s="11">
        <f t="shared" si="1"/>
        <v>4.76190476190476</v>
      </c>
      <c r="L56" s="11">
        <f t="shared" si="2"/>
        <v>1.9047619047619</v>
      </c>
      <c r="M56" s="22" t="s">
        <v>213</v>
      </c>
      <c r="N56" s="11">
        <f t="shared" si="3"/>
        <v>35.04</v>
      </c>
      <c r="O56" s="11">
        <f t="shared" si="4"/>
        <v>54.9447619047619</v>
      </c>
      <c r="P56" s="12" t="s">
        <v>204</v>
      </c>
    </row>
    <row r="57" spans="1:16">
      <c r="A57" s="11">
        <v>56</v>
      </c>
      <c r="B57" s="12" t="s">
        <v>214</v>
      </c>
      <c r="C57" s="12" t="s">
        <v>215</v>
      </c>
      <c r="D57" s="13" t="s">
        <v>18</v>
      </c>
      <c r="E57" s="11">
        <v>2</v>
      </c>
      <c r="F57" s="11" t="s">
        <v>19</v>
      </c>
      <c r="G57" s="11">
        <v>90</v>
      </c>
      <c r="H57" s="11">
        <f t="shared" si="0"/>
        <v>18</v>
      </c>
      <c r="I57" s="12" t="s">
        <v>148</v>
      </c>
      <c r="J57" s="11">
        <v>1</v>
      </c>
      <c r="K57" s="11">
        <f t="shared" si="1"/>
        <v>4.76190476190476</v>
      </c>
      <c r="L57" s="11">
        <f t="shared" si="2"/>
        <v>1.9047619047619</v>
      </c>
      <c r="M57" s="22" t="s">
        <v>216</v>
      </c>
      <c r="N57" s="11">
        <f t="shared" si="3"/>
        <v>35.036</v>
      </c>
      <c r="O57" s="11">
        <f t="shared" si="4"/>
        <v>54.9407619047619</v>
      </c>
      <c r="P57" s="12" t="s">
        <v>204</v>
      </c>
    </row>
    <row r="58" spans="1:16">
      <c r="A58" s="11">
        <v>57</v>
      </c>
      <c r="B58" s="12" t="s">
        <v>217</v>
      </c>
      <c r="C58" s="12" t="s">
        <v>218</v>
      </c>
      <c r="D58" s="13" t="s">
        <v>18</v>
      </c>
      <c r="E58" s="11">
        <v>2</v>
      </c>
      <c r="F58" s="11" t="s">
        <v>19</v>
      </c>
      <c r="G58" s="11">
        <v>90</v>
      </c>
      <c r="H58" s="11">
        <f t="shared" si="0"/>
        <v>18</v>
      </c>
      <c r="I58" s="12" t="s">
        <v>136</v>
      </c>
      <c r="J58" s="12">
        <v>1</v>
      </c>
      <c r="K58" s="11">
        <f t="shared" si="1"/>
        <v>4.76190476190476</v>
      </c>
      <c r="L58" s="11">
        <f t="shared" si="2"/>
        <v>1.9047619047619</v>
      </c>
      <c r="M58" s="22" t="s">
        <v>219</v>
      </c>
      <c r="N58" s="11">
        <f t="shared" si="3"/>
        <v>34.976</v>
      </c>
      <c r="O58" s="11">
        <f t="shared" si="4"/>
        <v>54.8807619047619</v>
      </c>
      <c r="P58" s="12" t="s">
        <v>204</v>
      </c>
    </row>
    <row r="59" spans="1:16">
      <c r="A59" s="11">
        <v>58</v>
      </c>
      <c r="B59" s="12" t="s">
        <v>220</v>
      </c>
      <c r="C59" s="12" t="s">
        <v>221</v>
      </c>
      <c r="D59" s="13" t="s">
        <v>18</v>
      </c>
      <c r="E59" s="11">
        <v>2</v>
      </c>
      <c r="F59" s="11" t="s">
        <v>19</v>
      </c>
      <c r="G59" s="11">
        <v>90</v>
      </c>
      <c r="H59" s="11">
        <f t="shared" si="0"/>
        <v>18</v>
      </c>
      <c r="I59" s="12" t="s">
        <v>161</v>
      </c>
      <c r="J59" s="11">
        <v>1</v>
      </c>
      <c r="K59" s="11">
        <f t="shared" si="1"/>
        <v>4.76190476190476</v>
      </c>
      <c r="L59" s="11">
        <f t="shared" si="2"/>
        <v>1.9047619047619</v>
      </c>
      <c r="M59" s="22" t="s">
        <v>222</v>
      </c>
      <c r="N59" s="11">
        <f t="shared" si="3"/>
        <v>34.956</v>
      </c>
      <c r="O59" s="11">
        <f t="shared" si="4"/>
        <v>54.8607619047619</v>
      </c>
      <c r="P59" s="12" t="s">
        <v>204</v>
      </c>
    </row>
    <row r="60" spans="1:16">
      <c r="A60" s="11">
        <v>59</v>
      </c>
      <c r="B60" s="12" t="s">
        <v>223</v>
      </c>
      <c r="C60" s="12" t="s">
        <v>224</v>
      </c>
      <c r="D60" s="13" t="s">
        <v>18</v>
      </c>
      <c r="E60" s="11">
        <v>2</v>
      </c>
      <c r="F60" s="11" t="s">
        <v>19</v>
      </c>
      <c r="G60" s="11">
        <v>90</v>
      </c>
      <c r="H60" s="11">
        <f t="shared" si="0"/>
        <v>18</v>
      </c>
      <c r="I60" s="12" t="s">
        <v>144</v>
      </c>
      <c r="J60" s="12">
        <v>1</v>
      </c>
      <c r="K60" s="11">
        <f t="shared" si="1"/>
        <v>4.76190476190476</v>
      </c>
      <c r="L60" s="11">
        <f t="shared" si="2"/>
        <v>1.9047619047619</v>
      </c>
      <c r="M60" s="22" t="s">
        <v>222</v>
      </c>
      <c r="N60" s="11">
        <f t="shared" si="3"/>
        <v>34.956</v>
      </c>
      <c r="O60" s="11">
        <f t="shared" si="4"/>
        <v>54.8607619047619</v>
      </c>
      <c r="P60" s="12" t="s">
        <v>204</v>
      </c>
    </row>
    <row r="61" spans="1:16">
      <c r="A61" s="11">
        <v>60</v>
      </c>
      <c r="B61" s="14" t="s">
        <v>225</v>
      </c>
      <c r="C61" s="14" t="s">
        <v>226</v>
      </c>
      <c r="D61" s="15" t="s">
        <v>18</v>
      </c>
      <c r="E61" s="16">
        <v>2</v>
      </c>
      <c r="F61" s="16" t="s">
        <v>19</v>
      </c>
      <c r="G61" s="16">
        <v>90</v>
      </c>
      <c r="H61" s="16">
        <f t="shared" si="0"/>
        <v>18</v>
      </c>
      <c r="I61" s="12" t="s">
        <v>144</v>
      </c>
      <c r="J61" s="14">
        <v>1</v>
      </c>
      <c r="K61" s="11">
        <f t="shared" si="1"/>
        <v>4.76190476190476</v>
      </c>
      <c r="L61" s="16">
        <f t="shared" si="2"/>
        <v>1.9047619047619</v>
      </c>
      <c r="M61" s="14" t="s">
        <v>227</v>
      </c>
      <c r="N61" s="16">
        <f t="shared" si="3"/>
        <v>34.932</v>
      </c>
      <c r="O61" s="16">
        <f t="shared" si="4"/>
        <v>54.8367619047619</v>
      </c>
      <c r="P61" s="12" t="s">
        <v>204</v>
      </c>
    </row>
    <row r="62" spans="1:16">
      <c r="A62" s="11">
        <v>61</v>
      </c>
      <c r="B62" s="12" t="s">
        <v>228</v>
      </c>
      <c r="C62" s="12" t="s">
        <v>229</v>
      </c>
      <c r="D62" s="13" t="s">
        <v>18</v>
      </c>
      <c r="E62" s="11">
        <v>2</v>
      </c>
      <c r="F62" s="11" t="s">
        <v>19</v>
      </c>
      <c r="G62" s="11">
        <v>90</v>
      </c>
      <c r="H62" s="11">
        <f t="shared" si="0"/>
        <v>18</v>
      </c>
      <c r="I62" s="12" t="s">
        <v>103</v>
      </c>
      <c r="J62" s="12">
        <v>1</v>
      </c>
      <c r="K62" s="11">
        <f t="shared" si="1"/>
        <v>4.76190476190476</v>
      </c>
      <c r="L62" s="11">
        <f t="shared" si="2"/>
        <v>1.9047619047619</v>
      </c>
      <c r="M62" s="22" t="s">
        <v>227</v>
      </c>
      <c r="N62" s="11">
        <f t="shared" si="3"/>
        <v>34.932</v>
      </c>
      <c r="O62" s="11">
        <f t="shared" si="4"/>
        <v>54.8367619047619</v>
      </c>
      <c r="P62" s="12" t="s">
        <v>204</v>
      </c>
    </row>
    <row r="63" spans="1:16">
      <c r="A63" s="11">
        <v>62</v>
      </c>
      <c r="B63" s="12" t="s">
        <v>230</v>
      </c>
      <c r="C63" s="12" t="s">
        <v>231</v>
      </c>
      <c r="D63" s="13" t="s">
        <v>18</v>
      </c>
      <c r="E63" s="11">
        <v>2</v>
      </c>
      <c r="F63" s="11" t="s">
        <v>19</v>
      </c>
      <c r="G63" s="11">
        <v>90</v>
      </c>
      <c r="H63" s="11">
        <f t="shared" si="0"/>
        <v>18</v>
      </c>
      <c r="I63" s="12" t="s">
        <v>144</v>
      </c>
      <c r="J63" s="12">
        <v>1</v>
      </c>
      <c r="K63" s="11">
        <f t="shared" si="1"/>
        <v>4.76190476190476</v>
      </c>
      <c r="L63" s="11">
        <f t="shared" si="2"/>
        <v>1.9047619047619</v>
      </c>
      <c r="M63" s="22" t="s">
        <v>232</v>
      </c>
      <c r="N63" s="11">
        <f t="shared" si="3"/>
        <v>34.92</v>
      </c>
      <c r="O63" s="11">
        <f t="shared" si="4"/>
        <v>54.8247619047619</v>
      </c>
      <c r="P63" s="12" t="s">
        <v>204</v>
      </c>
    </row>
    <row r="64" spans="1:16">
      <c r="A64" s="11">
        <v>63</v>
      </c>
      <c r="B64" s="12" t="s">
        <v>233</v>
      </c>
      <c r="C64" s="12" t="s">
        <v>234</v>
      </c>
      <c r="D64" s="13" t="s">
        <v>18</v>
      </c>
      <c r="E64" s="11">
        <v>2</v>
      </c>
      <c r="F64" s="11" t="s">
        <v>19</v>
      </c>
      <c r="G64" s="11">
        <v>90</v>
      </c>
      <c r="H64" s="11">
        <f t="shared" si="0"/>
        <v>18</v>
      </c>
      <c r="I64" s="12" t="s">
        <v>99</v>
      </c>
      <c r="J64" s="11">
        <v>1</v>
      </c>
      <c r="K64" s="11">
        <f t="shared" si="1"/>
        <v>4.76190476190476</v>
      </c>
      <c r="L64" s="11">
        <f t="shared" si="2"/>
        <v>1.9047619047619</v>
      </c>
      <c r="M64" s="22" t="s">
        <v>232</v>
      </c>
      <c r="N64" s="11">
        <f t="shared" si="3"/>
        <v>34.92</v>
      </c>
      <c r="O64" s="11">
        <f t="shared" si="4"/>
        <v>54.8247619047619</v>
      </c>
      <c r="P64" s="12" t="s">
        <v>204</v>
      </c>
    </row>
    <row r="65" spans="1:16">
      <c r="A65" s="11">
        <v>64</v>
      </c>
      <c r="B65" s="12" t="s">
        <v>235</v>
      </c>
      <c r="C65" s="12" t="s">
        <v>236</v>
      </c>
      <c r="D65" s="13" t="s">
        <v>18</v>
      </c>
      <c r="E65" s="11">
        <v>2</v>
      </c>
      <c r="F65" s="11" t="s">
        <v>19</v>
      </c>
      <c r="G65" s="11">
        <v>90</v>
      </c>
      <c r="H65" s="11">
        <f t="shared" si="0"/>
        <v>18</v>
      </c>
      <c r="I65" s="12" t="s">
        <v>103</v>
      </c>
      <c r="J65" s="12">
        <v>1</v>
      </c>
      <c r="K65" s="11">
        <f t="shared" si="1"/>
        <v>4.76190476190476</v>
      </c>
      <c r="L65" s="11">
        <f t="shared" si="2"/>
        <v>1.9047619047619</v>
      </c>
      <c r="M65" s="22" t="s">
        <v>237</v>
      </c>
      <c r="N65" s="11">
        <f t="shared" si="3"/>
        <v>34.904</v>
      </c>
      <c r="O65" s="11">
        <f t="shared" si="4"/>
        <v>54.8087619047619</v>
      </c>
      <c r="P65" s="12" t="s">
        <v>204</v>
      </c>
    </row>
    <row r="66" spans="1:16">
      <c r="A66" s="11">
        <v>65</v>
      </c>
      <c r="B66" s="12" t="s">
        <v>238</v>
      </c>
      <c r="C66" s="12" t="s">
        <v>239</v>
      </c>
      <c r="D66" s="13" t="s">
        <v>18</v>
      </c>
      <c r="E66" s="11">
        <v>2</v>
      </c>
      <c r="F66" s="11" t="s">
        <v>19</v>
      </c>
      <c r="G66" s="11">
        <v>90</v>
      </c>
      <c r="H66" s="11">
        <f t="shared" ref="H66:H129" si="5">G66*0.2</f>
        <v>18</v>
      </c>
      <c r="I66" s="12" t="s">
        <v>99</v>
      </c>
      <c r="J66" s="12">
        <v>1</v>
      </c>
      <c r="K66" s="11">
        <f t="shared" ref="K66:K129" si="6">100/21*J66</f>
        <v>4.76190476190476</v>
      </c>
      <c r="L66" s="11">
        <f t="shared" ref="L66:L129" si="7">K66*0.4</f>
        <v>1.9047619047619</v>
      </c>
      <c r="M66" s="22" t="s">
        <v>240</v>
      </c>
      <c r="N66" s="11">
        <f t="shared" ref="N66:N129" si="8">M66*0.4</f>
        <v>34.896</v>
      </c>
      <c r="O66" s="11">
        <f t="shared" ref="O66:O129" si="9">H66+L66+N66</f>
        <v>54.8007619047619</v>
      </c>
      <c r="P66" s="12" t="s">
        <v>204</v>
      </c>
    </row>
    <row r="67" spans="1:16">
      <c r="A67" s="11">
        <v>66</v>
      </c>
      <c r="B67" s="12" t="s">
        <v>241</v>
      </c>
      <c r="C67" s="12" t="s">
        <v>242</v>
      </c>
      <c r="D67" s="13" t="s">
        <v>18</v>
      </c>
      <c r="E67" s="11">
        <v>2</v>
      </c>
      <c r="F67" s="11" t="s">
        <v>19</v>
      </c>
      <c r="G67" s="11">
        <v>90</v>
      </c>
      <c r="H67" s="11">
        <f t="shared" si="5"/>
        <v>18</v>
      </c>
      <c r="I67" s="12" t="s">
        <v>243</v>
      </c>
      <c r="J67" s="12">
        <v>1</v>
      </c>
      <c r="K67" s="11">
        <f t="shared" si="6"/>
        <v>4.76190476190476</v>
      </c>
      <c r="L67" s="11">
        <f t="shared" si="7"/>
        <v>1.9047619047619</v>
      </c>
      <c r="M67" s="22" t="s">
        <v>34</v>
      </c>
      <c r="N67" s="11">
        <f t="shared" si="8"/>
        <v>34.884</v>
      </c>
      <c r="O67" s="11">
        <f t="shared" si="9"/>
        <v>54.7887619047619</v>
      </c>
      <c r="P67" s="12" t="s">
        <v>204</v>
      </c>
    </row>
    <row r="68" spans="1:16">
      <c r="A68" s="11">
        <v>67</v>
      </c>
      <c r="B68" s="12" t="s">
        <v>244</v>
      </c>
      <c r="C68" s="12" t="s">
        <v>245</v>
      </c>
      <c r="D68" s="13" t="s">
        <v>18</v>
      </c>
      <c r="E68" s="11">
        <v>2</v>
      </c>
      <c r="F68" s="11" t="s">
        <v>19</v>
      </c>
      <c r="G68" s="11">
        <v>90</v>
      </c>
      <c r="H68" s="11">
        <f t="shared" si="5"/>
        <v>18</v>
      </c>
      <c r="I68" s="12" t="s">
        <v>114</v>
      </c>
      <c r="J68" s="12">
        <v>1</v>
      </c>
      <c r="K68" s="11">
        <f t="shared" si="6"/>
        <v>4.76190476190476</v>
      </c>
      <c r="L68" s="11">
        <f t="shared" si="7"/>
        <v>1.9047619047619</v>
      </c>
      <c r="M68" s="22" t="s">
        <v>246</v>
      </c>
      <c r="N68" s="11">
        <f t="shared" si="8"/>
        <v>34.856</v>
      </c>
      <c r="O68" s="11">
        <f t="shared" si="9"/>
        <v>54.7607619047619</v>
      </c>
      <c r="P68" s="12" t="s">
        <v>204</v>
      </c>
    </row>
    <row r="69" spans="1:16">
      <c r="A69" s="11">
        <v>68</v>
      </c>
      <c r="B69" s="12" t="s">
        <v>247</v>
      </c>
      <c r="C69" s="12" t="s">
        <v>248</v>
      </c>
      <c r="D69" s="13" t="s">
        <v>18</v>
      </c>
      <c r="E69" s="11">
        <v>2</v>
      </c>
      <c r="F69" s="11" t="s">
        <v>19</v>
      </c>
      <c r="G69" s="11">
        <v>90</v>
      </c>
      <c r="H69" s="11">
        <f t="shared" si="5"/>
        <v>18</v>
      </c>
      <c r="I69" s="12" t="s">
        <v>148</v>
      </c>
      <c r="J69" s="12">
        <v>1</v>
      </c>
      <c r="K69" s="11">
        <f t="shared" si="6"/>
        <v>4.76190476190476</v>
      </c>
      <c r="L69" s="11">
        <f t="shared" si="7"/>
        <v>1.9047619047619</v>
      </c>
      <c r="M69" s="22" t="s">
        <v>249</v>
      </c>
      <c r="N69" s="11">
        <f t="shared" si="8"/>
        <v>34.836</v>
      </c>
      <c r="O69" s="11">
        <f t="shared" si="9"/>
        <v>54.7407619047619</v>
      </c>
      <c r="P69" s="12" t="s">
        <v>204</v>
      </c>
    </row>
    <row r="70" spans="1:16">
      <c r="A70" s="11">
        <v>69</v>
      </c>
      <c r="B70" s="12" t="s">
        <v>250</v>
      </c>
      <c r="C70" s="12" t="s">
        <v>251</v>
      </c>
      <c r="D70" s="13" t="s">
        <v>18</v>
      </c>
      <c r="E70" s="11">
        <v>2</v>
      </c>
      <c r="F70" s="11" t="s">
        <v>19</v>
      </c>
      <c r="G70" s="11">
        <v>90</v>
      </c>
      <c r="H70" s="11">
        <f t="shared" si="5"/>
        <v>18</v>
      </c>
      <c r="I70" s="12" t="s">
        <v>252</v>
      </c>
      <c r="J70" s="12">
        <v>1</v>
      </c>
      <c r="K70" s="11">
        <f t="shared" si="6"/>
        <v>4.76190476190476</v>
      </c>
      <c r="L70" s="11">
        <f t="shared" si="7"/>
        <v>1.9047619047619</v>
      </c>
      <c r="M70" s="22" t="s">
        <v>46</v>
      </c>
      <c r="N70" s="11">
        <f t="shared" si="8"/>
        <v>34.824</v>
      </c>
      <c r="O70" s="11">
        <f t="shared" si="9"/>
        <v>54.7287619047619</v>
      </c>
      <c r="P70" s="12" t="s">
        <v>204</v>
      </c>
    </row>
    <row r="71" spans="1:16">
      <c r="A71" s="11">
        <v>70</v>
      </c>
      <c r="B71" s="12" t="s">
        <v>253</v>
      </c>
      <c r="C71" s="12" t="s">
        <v>254</v>
      </c>
      <c r="D71" s="13" t="s">
        <v>18</v>
      </c>
      <c r="E71" s="11">
        <v>2</v>
      </c>
      <c r="F71" s="11" t="s">
        <v>19</v>
      </c>
      <c r="G71" s="11">
        <v>90</v>
      </c>
      <c r="H71" s="11">
        <f t="shared" si="5"/>
        <v>18</v>
      </c>
      <c r="I71" s="12" t="s">
        <v>114</v>
      </c>
      <c r="J71" s="12">
        <v>1</v>
      </c>
      <c r="K71" s="11">
        <f t="shared" si="6"/>
        <v>4.76190476190476</v>
      </c>
      <c r="L71" s="11">
        <f t="shared" si="7"/>
        <v>1.9047619047619</v>
      </c>
      <c r="M71" s="22" t="s">
        <v>255</v>
      </c>
      <c r="N71" s="11">
        <f t="shared" si="8"/>
        <v>34.816</v>
      </c>
      <c r="O71" s="11">
        <f t="shared" si="9"/>
        <v>54.7207619047619</v>
      </c>
      <c r="P71" s="12" t="s">
        <v>204</v>
      </c>
    </row>
    <row r="72" spans="1:16">
      <c r="A72" s="11">
        <v>71</v>
      </c>
      <c r="B72" s="12" t="s">
        <v>256</v>
      </c>
      <c r="C72" s="12" t="s">
        <v>257</v>
      </c>
      <c r="D72" s="13" t="s">
        <v>18</v>
      </c>
      <c r="E72" s="11">
        <v>2</v>
      </c>
      <c r="F72" s="11" t="s">
        <v>19</v>
      </c>
      <c r="G72" s="11">
        <v>90</v>
      </c>
      <c r="H72" s="11">
        <f t="shared" si="5"/>
        <v>18</v>
      </c>
      <c r="I72" s="12" t="s">
        <v>114</v>
      </c>
      <c r="J72" s="12">
        <v>1</v>
      </c>
      <c r="K72" s="11">
        <f t="shared" si="6"/>
        <v>4.76190476190476</v>
      </c>
      <c r="L72" s="11">
        <f t="shared" si="7"/>
        <v>1.9047619047619</v>
      </c>
      <c r="M72" s="22" t="s">
        <v>258</v>
      </c>
      <c r="N72" s="11">
        <f t="shared" si="8"/>
        <v>34.812</v>
      </c>
      <c r="O72" s="11">
        <f t="shared" si="9"/>
        <v>54.7167619047619</v>
      </c>
      <c r="P72" s="12" t="s">
        <v>204</v>
      </c>
    </row>
    <row r="73" spans="1:16">
      <c r="A73" s="11">
        <v>72</v>
      </c>
      <c r="B73" s="12" t="s">
        <v>259</v>
      </c>
      <c r="C73" s="12" t="s">
        <v>260</v>
      </c>
      <c r="D73" s="13" t="s">
        <v>18</v>
      </c>
      <c r="E73" s="11">
        <v>2</v>
      </c>
      <c r="F73" s="11" t="s">
        <v>19</v>
      </c>
      <c r="G73" s="11">
        <v>90</v>
      </c>
      <c r="H73" s="11">
        <f t="shared" si="5"/>
        <v>18</v>
      </c>
      <c r="I73" s="12" t="s">
        <v>161</v>
      </c>
      <c r="J73" s="11">
        <v>1</v>
      </c>
      <c r="K73" s="11">
        <f t="shared" si="6"/>
        <v>4.76190476190476</v>
      </c>
      <c r="L73" s="11">
        <f t="shared" si="7"/>
        <v>1.9047619047619</v>
      </c>
      <c r="M73" s="22" t="s">
        <v>261</v>
      </c>
      <c r="N73" s="11">
        <f t="shared" si="8"/>
        <v>34.796</v>
      </c>
      <c r="O73" s="11">
        <f t="shared" si="9"/>
        <v>54.7007619047619</v>
      </c>
      <c r="P73" s="12" t="s">
        <v>204</v>
      </c>
    </row>
    <row r="74" spans="1:16">
      <c r="A74" s="11">
        <v>73</v>
      </c>
      <c r="B74" s="12" t="s">
        <v>262</v>
      </c>
      <c r="C74" s="12" t="s">
        <v>263</v>
      </c>
      <c r="D74" s="13" t="s">
        <v>18</v>
      </c>
      <c r="E74" s="11">
        <v>2</v>
      </c>
      <c r="F74" s="11" t="s">
        <v>19</v>
      </c>
      <c r="G74" s="11">
        <v>90</v>
      </c>
      <c r="H74" s="11">
        <f t="shared" si="5"/>
        <v>18</v>
      </c>
      <c r="I74" s="12" t="s">
        <v>114</v>
      </c>
      <c r="J74" s="12">
        <v>1</v>
      </c>
      <c r="K74" s="11">
        <f t="shared" si="6"/>
        <v>4.76190476190476</v>
      </c>
      <c r="L74" s="11">
        <f t="shared" si="7"/>
        <v>1.9047619047619</v>
      </c>
      <c r="M74" s="22" t="s">
        <v>264</v>
      </c>
      <c r="N74" s="11">
        <f t="shared" si="8"/>
        <v>34.788</v>
      </c>
      <c r="O74" s="11">
        <f t="shared" si="9"/>
        <v>54.6927619047619</v>
      </c>
      <c r="P74" s="12" t="s">
        <v>204</v>
      </c>
    </row>
    <row r="75" spans="1:16">
      <c r="A75" s="11">
        <v>74</v>
      </c>
      <c r="B75" s="12" t="s">
        <v>265</v>
      </c>
      <c r="C75" s="12" t="s">
        <v>266</v>
      </c>
      <c r="D75" s="13" t="s">
        <v>18</v>
      </c>
      <c r="E75" s="11">
        <v>2</v>
      </c>
      <c r="F75" s="11" t="s">
        <v>19</v>
      </c>
      <c r="G75" s="11">
        <v>90</v>
      </c>
      <c r="H75" s="11">
        <f t="shared" si="5"/>
        <v>18</v>
      </c>
      <c r="I75" s="12" t="s">
        <v>267</v>
      </c>
      <c r="J75" s="11">
        <v>1</v>
      </c>
      <c r="K75" s="11">
        <f t="shared" si="6"/>
        <v>4.76190476190476</v>
      </c>
      <c r="L75" s="11">
        <f t="shared" si="7"/>
        <v>1.9047619047619</v>
      </c>
      <c r="M75" s="22" t="s">
        <v>268</v>
      </c>
      <c r="N75" s="11">
        <f t="shared" si="8"/>
        <v>34.76</v>
      </c>
      <c r="O75" s="11">
        <f t="shared" si="9"/>
        <v>54.6647619047619</v>
      </c>
      <c r="P75" s="12" t="s">
        <v>204</v>
      </c>
    </row>
    <row r="76" spans="1:16">
      <c r="A76" s="11">
        <v>75</v>
      </c>
      <c r="B76" s="12" t="s">
        <v>269</v>
      </c>
      <c r="C76" s="12" t="s">
        <v>270</v>
      </c>
      <c r="D76" s="13" t="s">
        <v>18</v>
      </c>
      <c r="E76" s="11">
        <v>2</v>
      </c>
      <c r="F76" s="11" t="s">
        <v>19</v>
      </c>
      <c r="G76" s="11">
        <v>90</v>
      </c>
      <c r="H76" s="11">
        <f t="shared" si="5"/>
        <v>18</v>
      </c>
      <c r="I76" s="12" t="s">
        <v>144</v>
      </c>
      <c r="J76" s="12">
        <v>1</v>
      </c>
      <c r="K76" s="11">
        <f t="shared" si="6"/>
        <v>4.76190476190476</v>
      </c>
      <c r="L76" s="11">
        <f t="shared" si="7"/>
        <v>1.9047619047619</v>
      </c>
      <c r="M76" s="22" t="s">
        <v>271</v>
      </c>
      <c r="N76" s="11">
        <f t="shared" si="8"/>
        <v>34.728</v>
      </c>
      <c r="O76" s="11">
        <f t="shared" si="9"/>
        <v>54.6327619047619</v>
      </c>
      <c r="P76" s="12" t="s">
        <v>204</v>
      </c>
    </row>
    <row r="77" spans="1:16">
      <c r="A77" s="11">
        <v>76</v>
      </c>
      <c r="B77" s="12" t="s">
        <v>272</v>
      </c>
      <c r="C77" s="12" t="s">
        <v>273</v>
      </c>
      <c r="D77" s="13" t="s">
        <v>18</v>
      </c>
      <c r="E77" s="11">
        <v>2</v>
      </c>
      <c r="F77" s="11" t="s">
        <v>19</v>
      </c>
      <c r="G77" s="11">
        <v>90</v>
      </c>
      <c r="H77" s="11">
        <f t="shared" si="5"/>
        <v>18</v>
      </c>
      <c r="I77" s="12" t="s">
        <v>144</v>
      </c>
      <c r="J77" s="12">
        <v>1</v>
      </c>
      <c r="K77" s="11">
        <f t="shared" si="6"/>
        <v>4.76190476190476</v>
      </c>
      <c r="L77" s="11">
        <f t="shared" si="7"/>
        <v>1.9047619047619</v>
      </c>
      <c r="M77" s="22" t="s">
        <v>274</v>
      </c>
      <c r="N77" s="11">
        <f t="shared" si="8"/>
        <v>34.716</v>
      </c>
      <c r="O77" s="11">
        <f t="shared" si="9"/>
        <v>54.6207619047619</v>
      </c>
      <c r="P77" s="12" t="s">
        <v>204</v>
      </c>
    </row>
    <row r="78" spans="1:16">
      <c r="A78" s="11">
        <v>77</v>
      </c>
      <c r="B78" s="12" t="s">
        <v>275</v>
      </c>
      <c r="C78" s="12" t="s">
        <v>276</v>
      </c>
      <c r="D78" s="13" t="s">
        <v>18</v>
      </c>
      <c r="E78" s="11">
        <v>2</v>
      </c>
      <c r="F78" s="11" t="s">
        <v>19</v>
      </c>
      <c r="G78" s="11">
        <v>90</v>
      </c>
      <c r="H78" s="11">
        <f t="shared" si="5"/>
        <v>18</v>
      </c>
      <c r="I78" s="12" t="s">
        <v>99</v>
      </c>
      <c r="J78" s="11">
        <v>1</v>
      </c>
      <c r="K78" s="11">
        <f t="shared" si="6"/>
        <v>4.76190476190476</v>
      </c>
      <c r="L78" s="11">
        <f t="shared" si="7"/>
        <v>1.9047619047619</v>
      </c>
      <c r="M78" s="22" t="s">
        <v>277</v>
      </c>
      <c r="N78" s="11">
        <f t="shared" si="8"/>
        <v>34.712</v>
      </c>
      <c r="O78" s="11">
        <f t="shared" si="9"/>
        <v>54.6167619047619</v>
      </c>
      <c r="P78" s="12" t="s">
        <v>204</v>
      </c>
    </row>
    <row r="79" spans="1:16">
      <c r="A79" s="11">
        <v>78</v>
      </c>
      <c r="B79" s="12" t="s">
        <v>278</v>
      </c>
      <c r="C79" s="12" t="s">
        <v>279</v>
      </c>
      <c r="D79" s="13" t="s">
        <v>18</v>
      </c>
      <c r="E79" s="11">
        <v>2</v>
      </c>
      <c r="F79" s="11" t="s">
        <v>19</v>
      </c>
      <c r="G79" s="11">
        <v>90</v>
      </c>
      <c r="H79" s="11">
        <f t="shared" si="5"/>
        <v>18</v>
      </c>
      <c r="I79" s="12" t="s">
        <v>103</v>
      </c>
      <c r="J79" s="11">
        <v>1</v>
      </c>
      <c r="K79" s="11">
        <f t="shared" si="6"/>
        <v>4.76190476190476</v>
      </c>
      <c r="L79" s="11">
        <f t="shared" si="7"/>
        <v>1.9047619047619</v>
      </c>
      <c r="M79" s="22" t="s">
        <v>280</v>
      </c>
      <c r="N79" s="11">
        <f t="shared" si="8"/>
        <v>34.684</v>
      </c>
      <c r="O79" s="11">
        <f t="shared" si="9"/>
        <v>54.5887619047619</v>
      </c>
      <c r="P79" s="12" t="s">
        <v>204</v>
      </c>
    </row>
    <row r="80" spans="1:16">
      <c r="A80" s="11">
        <v>79</v>
      </c>
      <c r="B80" s="12" t="s">
        <v>281</v>
      </c>
      <c r="C80" s="12" t="s">
        <v>282</v>
      </c>
      <c r="D80" s="13" t="s">
        <v>18</v>
      </c>
      <c r="E80" s="11">
        <v>2</v>
      </c>
      <c r="F80" s="11" t="s">
        <v>19</v>
      </c>
      <c r="G80" s="11">
        <v>90</v>
      </c>
      <c r="H80" s="11">
        <f t="shared" si="5"/>
        <v>18</v>
      </c>
      <c r="I80" s="12" t="s">
        <v>144</v>
      </c>
      <c r="J80" s="12">
        <v>1</v>
      </c>
      <c r="K80" s="11">
        <f t="shared" si="6"/>
        <v>4.76190476190476</v>
      </c>
      <c r="L80" s="11">
        <f t="shared" si="7"/>
        <v>1.9047619047619</v>
      </c>
      <c r="M80" s="22" t="s">
        <v>283</v>
      </c>
      <c r="N80" s="11">
        <f t="shared" si="8"/>
        <v>34.676</v>
      </c>
      <c r="O80" s="11">
        <f t="shared" si="9"/>
        <v>54.5807619047619</v>
      </c>
      <c r="P80" s="12" t="s">
        <v>204</v>
      </c>
    </row>
    <row r="81" ht="28" spans="1:16">
      <c r="A81" s="11">
        <v>80</v>
      </c>
      <c r="B81" s="12" t="s">
        <v>284</v>
      </c>
      <c r="C81" s="12" t="s">
        <v>285</v>
      </c>
      <c r="D81" s="13" t="s">
        <v>18</v>
      </c>
      <c r="E81" s="11">
        <v>2</v>
      </c>
      <c r="F81" s="11" t="s">
        <v>19</v>
      </c>
      <c r="G81" s="11">
        <v>90</v>
      </c>
      <c r="H81" s="11">
        <f t="shared" si="5"/>
        <v>18</v>
      </c>
      <c r="I81" s="12" t="s">
        <v>286</v>
      </c>
      <c r="J81" s="12">
        <v>1</v>
      </c>
      <c r="K81" s="11">
        <f t="shared" si="6"/>
        <v>4.76190476190476</v>
      </c>
      <c r="L81" s="11">
        <f t="shared" si="7"/>
        <v>1.9047619047619</v>
      </c>
      <c r="M81" s="22" t="s">
        <v>287</v>
      </c>
      <c r="N81" s="11">
        <f t="shared" si="8"/>
        <v>34.656</v>
      </c>
      <c r="O81" s="11">
        <f t="shared" si="9"/>
        <v>54.5607619047619</v>
      </c>
      <c r="P81" s="12" t="s">
        <v>204</v>
      </c>
    </row>
    <row r="82" spans="1:16">
      <c r="A82" s="11">
        <v>81</v>
      </c>
      <c r="B82" s="12" t="s">
        <v>288</v>
      </c>
      <c r="C82" s="12" t="s">
        <v>289</v>
      </c>
      <c r="D82" s="13" t="s">
        <v>18</v>
      </c>
      <c r="E82" s="11">
        <v>2</v>
      </c>
      <c r="F82" s="11" t="s">
        <v>19</v>
      </c>
      <c r="G82" s="11">
        <v>90</v>
      </c>
      <c r="H82" s="11">
        <f t="shared" si="5"/>
        <v>18</v>
      </c>
      <c r="I82" s="12" t="s">
        <v>144</v>
      </c>
      <c r="J82" s="11">
        <v>1</v>
      </c>
      <c r="K82" s="11">
        <f t="shared" si="6"/>
        <v>4.76190476190476</v>
      </c>
      <c r="L82" s="11">
        <f t="shared" si="7"/>
        <v>1.9047619047619</v>
      </c>
      <c r="M82" s="22" t="s">
        <v>290</v>
      </c>
      <c r="N82" s="11">
        <f t="shared" si="8"/>
        <v>34.652</v>
      </c>
      <c r="O82" s="11">
        <f t="shared" si="9"/>
        <v>54.5567619047619</v>
      </c>
      <c r="P82" s="12" t="s">
        <v>204</v>
      </c>
    </row>
    <row r="83" spans="1:16">
      <c r="A83" s="11">
        <v>82</v>
      </c>
      <c r="B83" s="12" t="s">
        <v>291</v>
      </c>
      <c r="C83" s="12" t="s">
        <v>292</v>
      </c>
      <c r="D83" s="13" t="s">
        <v>18</v>
      </c>
      <c r="E83" s="11">
        <v>2</v>
      </c>
      <c r="F83" s="11" t="s">
        <v>19</v>
      </c>
      <c r="G83" s="11">
        <v>90</v>
      </c>
      <c r="H83" s="11">
        <f t="shared" si="5"/>
        <v>18</v>
      </c>
      <c r="I83" s="12" t="s">
        <v>144</v>
      </c>
      <c r="J83" s="12">
        <v>1</v>
      </c>
      <c r="K83" s="11">
        <f t="shared" si="6"/>
        <v>4.76190476190476</v>
      </c>
      <c r="L83" s="11">
        <f t="shared" si="7"/>
        <v>1.9047619047619</v>
      </c>
      <c r="M83" s="22" t="s">
        <v>293</v>
      </c>
      <c r="N83" s="11">
        <f t="shared" si="8"/>
        <v>34.644</v>
      </c>
      <c r="O83" s="11">
        <f t="shared" si="9"/>
        <v>54.5487619047619</v>
      </c>
      <c r="P83" s="12" t="s">
        <v>204</v>
      </c>
    </row>
    <row r="84" spans="1:16">
      <c r="A84" s="11">
        <v>83</v>
      </c>
      <c r="B84" s="12" t="s">
        <v>294</v>
      </c>
      <c r="C84" s="12" t="s">
        <v>295</v>
      </c>
      <c r="D84" s="13" t="s">
        <v>18</v>
      </c>
      <c r="E84" s="11">
        <v>2</v>
      </c>
      <c r="F84" s="11" t="s">
        <v>19</v>
      </c>
      <c r="G84" s="11">
        <v>90</v>
      </c>
      <c r="H84" s="11">
        <f t="shared" si="5"/>
        <v>18</v>
      </c>
      <c r="I84" s="12" t="s">
        <v>144</v>
      </c>
      <c r="J84" s="12">
        <v>1</v>
      </c>
      <c r="K84" s="11">
        <f t="shared" si="6"/>
        <v>4.76190476190476</v>
      </c>
      <c r="L84" s="11">
        <f t="shared" si="7"/>
        <v>1.9047619047619</v>
      </c>
      <c r="M84" s="22" t="s">
        <v>296</v>
      </c>
      <c r="N84" s="11">
        <f t="shared" si="8"/>
        <v>34.64</v>
      </c>
      <c r="O84" s="11">
        <f t="shared" si="9"/>
        <v>54.5447619047619</v>
      </c>
      <c r="P84" s="12" t="s">
        <v>204</v>
      </c>
    </row>
    <row r="85" spans="1:16">
      <c r="A85" s="11">
        <v>84</v>
      </c>
      <c r="B85" s="12" t="s">
        <v>297</v>
      </c>
      <c r="C85" s="12" t="s">
        <v>298</v>
      </c>
      <c r="D85" s="13" t="s">
        <v>18</v>
      </c>
      <c r="E85" s="11">
        <v>2</v>
      </c>
      <c r="F85" s="11" t="s">
        <v>19</v>
      </c>
      <c r="G85" s="11">
        <v>90</v>
      </c>
      <c r="H85" s="11">
        <f t="shared" si="5"/>
        <v>18</v>
      </c>
      <c r="I85" s="12" t="s">
        <v>144</v>
      </c>
      <c r="J85" s="11">
        <v>1</v>
      </c>
      <c r="K85" s="11">
        <f t="shared" si="6"/>
        <v>4.76190476190476</v>
      </c>
      <c r="L85" s="11">
        <f t="shared" si="7"/>
        <v>1.9047619047619</v>
      </c>
      <c r="M85" s="22" t="s">
        <v>299</v>
      </c>
      <c r="N85" s="11">
        <f t="shared" si="8"/>
        <v>34.616</v>
      </c>
      <c r="O85" s="11">
        <f t="shared" si="9"/>
        <v>54.5207619047619</v>
      </c>
      <c r="P85" s="12" t="s">
        <v>204</v>
      </c>
    </row>
    <row r="86" spans="1:16">
      <c r="A86" s="11">
        <v>85</v>
      </c>
      <c r="B86" s="12" t="s">
        <v>300</v>
      </c>
      <c r="C86" s="12" t="s">
        <v>301</v>
      </c>
      <c r="D86" s="13" t="s">
        <v>18</v>
      </c>
      <c r="E86" s="11">
        <v>2</v>
      </c>
      <c r="F86" s="11" t="s">
        <v>19</v>
      </c>
      <c r="G86" s="11">
        <v>90</v>
      </c>
      <c r="H86" s="11">
        <f t="shared" si="5"/>
        <v>18</v>
      </c>
      <c r="I86" s="12" t="s">
        <v>144</v>
      </c>
      <c r="J86" s="12">
        <v>1</v>
      </c>
      <c r="K86" s="11">
        <f t="shared" si="6"/>
        <v>4.76190476190476</v>
      </c>
      <c r="L86" s="11">
        <f t="shared" si="7"/>
        <v>1.9047619047619</v>
      </c>
      <c r="M86" s="22" t="s">
        <v>299</v>
      </c>
      <c r="N86" s="11">
        <f t="shared" si="8"/>
        <v>34.616</v>
      </c>
      <c r="O86" s="11">
        <f t="shared" si="9"/>
        <v>54.5207619047619</v>
      </c>
      <c r="P86" s="12" t="s">
        <v>204</v>
      </c>
    </row>
    <row r="87" spans="1:16">
      <c r="A87" s="11">
        <v>86</v>
      </c>
      <c r="B87" s="12" t="s">
        <v>302</v>
      </c>
      <c r="C87" s="12" t="s">
        <v>303</v>
      </c>
      <c r="D87" s="13" t="s">
        <v>18</v>
      </c>
      <c r="E87" s="11">
        <v>2</v>
      </c>
      <c r="F87" s="11" t="s">
        <v>19</v>
      </c>
      <c r="G87" s="11">
        <v>90</v>
      </c>
      <c r="H87" s="11">
        <f t="shared" si="5"/>
        <v>18</v>
      </c>
      <c r="I87" s="12" t="s">
        <v>144</v>
      </c>
      <c r="J87" s="12">
        <v>1</v>
      </c>
      <c r="K87" s="11">
        <f t="shared" si="6"/>
        <v>4.76190476190476</v>
      </c>
      <c r="L87" s="11">
        <f t="shared" si="7"/>
        <v>1.9047619047619</v>
      </c>
      <c r="M87" s="22" t="s">
        <v>304</v>
      </c>
      <c r="N87" s="11">
        <f t="shared" si="8"/>
        <v>34.604</v>
      </c>
      <c r="O87" s="11">
        <f t="shared" si="9"/>
        <v>54.5087619047619</v>
      </c>
      <c r="P87" s="12" t="s">
        <v>204</v>
      </c>
    </row>
    <row r="88" spans="1:16">
      <c r="A88" s="11">
        <v>87</v>
      </c>
      <c r="B88" s="12" t="s">
        <v>305</v>
      </c>
      <c r="C88" s="12" t="s">
        <v>306</v>
      </c>
      <c r="D88" s="13" t="s">
        <v>18</v>
      </c>
      <c r="E88" s="11">
        <v>2</v>
      </c>
      <c r="F88" s="11" t="s">
        <v>19</v>
      </c>
      <c r="G88" s="11">
        <v>90</v>
      </c>
      <c r="H88" s="11">
        <f t="shared" si="5"/>
        <v>18</v>
      </c>
      <c r="I88" s="12" t="s">
        <v>99</v>
      </c>
      <c r="J88" s="11">
        <v>1</v>
      </c>
      <c r="K88" s="11">
        <f t="shared" si="6"/>
        <v>4.76190476190476</v>
      </c>
      <c r="L88" s="11">
        <f t="shared" si="7"/>
        <v>1.9047619047619</v>
      </c>
      <c r="M88" s="22" t="s">
        <v>307</v>
      </c>
      <c r="N88" s="11">
        <f t="shared" si="8"/>
        <v>34.572</v>
      </c>
      <c r="O88" s="11">
        <f t="shared" si="9"/>
        <v>54.4767619047619</v>
      </c>
      <c r="P88" s="12" t="s">
        <v>204</v>
      </c>
    </row>
    <row r="89" spans="1:16">
      <c r="A89" s="11">
        <v>88</v>
      </c>
      <c r="B89" s="12" t="s">
        <v>308</v>
      </c>
      <c r="C89" s="12" t="s">
        <v>309</v>
      </c>
      <c r="D89" s="13" t="s">
        <v>18</v>
      </c>
      <c r="E89" s="11">
        <v>2</v>
      </c>
      <c r="F89" s="11" t="s">
        <v>19</v>
      </c>
      <c r="G89" s="11">
        <v>90</v>
      </c>
      <c r="H89" s="11">
        <f t="shared" si="5"/>
        <v>18</v>
      </c>
      <c r="I89" s="12" t="s">
        <v>99</v>
      </c>
      <c r="J89" s="11">
        <v>1</v>
      </c>
      <c r="K89" s="11">
        <f t="shared" si="6"/>
        <v>4.76190476190476</v>
      </c>
      <c r="L89" s="11">
        <f t="shared" si="7"/>
        <v>1.9047619047619</v>
      </c>
      <c r="M89" s="22" t="s">
        <v>26</v>
      </c>
      <c r="N89" s="11">
        <f t="shared" si="8"/>
        <v>34.548</v>
      </c>
      <c r="O89" s="11">
        <f t="shared" si="9"/>
        <v>54.4527619047619</v>
      </c>
      <c r="P89" s="12" t="s">
        <v>204</v>
      </c>
    </row>
    <row r="90" spans="1:16">
      <c r="A90" s="11">
        <v>89</v>
      </c>
      <c r="B90" s="12" t="s">
        <v>310</v>
      </c>
      <c r="C90" s="12" t="s">
        <v>311</v>
      </c>
      <c r="D90" s="13" t="s">
        <v>18</v>
      </c>
      <c r="E90" s="11">
        <v>2</v>
      </c>
      <c r="F90" s="11" t="s">
        <v>19</v>
      </c>
      <c r="G90" s="11">
        <v>90</v>
      </c>
      <c r="H90" s="11">
        <f t="shared" si="5"/>
        <v>18</v>
      </c>
      <c r="I90" s="12" t="s">
        <v>103</v>
      </c>
      <c r="J90" s="12">
        <v>1</v>
      </c>
      <c r="K90" s="11">
        <f t="shared" si="6"/>
        <v>4.76190476190476</v>
      </c>
      <c r="L90" s="11">
        <f t="shared" si="7"/>
        <v>1.9047619047619</v>
      </c>
      <c r="M90" s="22" t="s">
        <v>26</v>
      </c>
      <c r="N90" s="11">
        <f t="shared" si="8"/>
        <v>34.548</v>
      </c>
      <c r="O90" s="11">
        <f t="shared" si="9"/>
        <v>54.4527619047619</v>
      </c>
      <c r="P90" s="12" t="s">
        <v>204</v>
      </c>
    </row>
    <row r="91" spans="1:16">
      <c r="A91" s="11">
        <v>90</v>
      </c>
      <c r="B91" s="12" t="s">
        <v>312</v>
      </c>
      <c r="C91" s="12" t="s">
        <v>313</v>
      </c>
      <c r="D91" s="13" t="s">
        <v>18</v>
      </c>
      <c r="E91" s="11">
        <v>2</v>
      </c>
      <c r="F91" s="11" t="s">
        <v>19</v>
      </c>
      <c r="G91" s="11">
        <v>90</v>
      </c>
      <c r="H91" s="11">
        <f t="shared" si="5"/>
        <v>18</v>
      </c>
      <c r="I91" s="12" t="s">
        <v>144</v>
      </c>
      <c r="J91" s="12">
        <v>1</v>
      </c>
      <c r="K91" s="11">
        <f t="shared" si="6"/>
        <v>4.76190476190476</v>
      </c>
      <c r="L91" s="11">
        <f t="shared" si="7"/>
        <v>1.9047619047619</v>
      </c>
      <c r="M91" s="22" t="s">
        <v>314</v>
      </c>
      <c r="N91" s="11">
        <f t="shared" si="8"/>
        <v>34.532</v>
      </c>
      <c r="O91" s="11">
        <f t="shared" si="9"/>
        <v>54.4367619047619</v>
      </c>
      <c r="P91" s="12" t="s">
        <v>204</v>
      </c>
    </row>
    <row r="92" spans="1:16">
      <c r="A92" s="11">
        <v>91</v>
      </c>
      <c r="B92" s="12" t="s">
        <v>315</v>
      </c>
      <c r="C92" s="12" t="s">
        <v>316</v>
      </c>
      <c r="D92" s="13" t="s">
        <v>18</v>
      </c>
      <c r="E92" s="11">
        <v>2</v>
      </c>
      <c r="F92" s="11" t="s">
        <v>19</v>
      </c>
      <c r="G92" s="11">
        <v>90</v>
      </c>
      <c r="H92" s="11">
        <f t="shared" si="5"/>
        <v>18</v>
      </c>
      <c r="I92" s="12" t="s">
        <v>148</v>
      </c>
      <c r="J92" s="12">
        <v>1</v>
      </c>
      <c r="K92" s="11">
        <f t="shared" si="6"/>
        <v>4.76190476190476</v>
      </c>
      <c r="L92" s="11">
        <f t="shared" si="7"/>
        <v>1.9047619047619</v>
      </c>
      <c r="M92" s="22" t="s">
        <v>317</v>
      </c>
      <c r="N92" s="11">
        <f t="shared" si="8"/>
        <v>34.508</v>
      </c>
      <c r="O92" s="11">
        <f t="shared" si="9"/>
        <v>54.4127619047619</v>
      </c>
      <c r="P92" s="12" t="s">
        <v>204</v>
      </c>
    </row>
    <row r="93" spans="1:16">
      <c r="A93" s="11">
        <v>92</v>
      </c>
      <c r="B93" s="12" t="s">
        <v>318</v>
      </c>
      <c r="C93" s="12" t="s">
        <v>319</v>
      </c>
      <c r="D93" s="13" t="s">
        <v>18</v>
      </c>
      <c r="E93" s="11">
        <v>2</v>
      </c>
      <c r="F93" s="11" t="s">
        <v>19</v>
      </c>
      <c r="G93" s="11">
        <v>90</v>
      </c>
      <c r="H93" s="11">
        <f t="shared" si="5"/>
        <v>18</v>
      </c>
      <c r="I93" s="12" t="s">
        <v>118</v>
      </c>
      <c r="J93" s="12">
        <v>1</v>
      </c>
      <c r="K93" s="11">
        <f t="shared" si="6"/>
        <v>4.76190476190476</v>
      </c>
      <c r="L93" s="11">
        <f t="shared" si="7"/>
        <v>1.9047619047619</v>
      </c>
      <c r="M93" s="22" t="s">
        <v>320</v>
      </c>
      <c r="N93" s="11">
        <f t="shared" si="8"/>
        <v>34.484</v>
      </c>
      <c r="O93" s="11">
        <f t="shared" si="9"/>
        <v>54.3887619047619</v>
      </c>
      <c r="P93" s="12" t="s">
        <v>204</v>
      </c>
    </row>
    <row r="94" spans="1:16">
      <c r="A94" s="11">
        <v>93</v>
      </c>
      <c r="B94" s="12" t="s">
        <v>321</v>
      </c>
      <c r="C94" s="12" t="s">
        <v>322</v>
      </c>
      <c r="D94" s="13" t="s">
        <v>18</v>
      </c>
      <c r="E94" s="11">
        <v>2</v>
      </c>
      <c r="F94" s="11" t="s">
        <v>19</v>
      </c>
      <c r="G94" s="11">
        <v>90</v>
      </c>
      <c r="H94" s="11">
        <f t="shared" si="5"/>
        <v>18</v>
      </c>
      <c r="I94" s="12" t="s">
        <v>148</v>
      </c>
      <c r="J94" s="12">
        <v>1</v>
      </c>
      <c r="K94" s="11">
        <f t="shared" si="6"/>
        <v>4.76190476190476</v>
      </c>
      <c r="L94" s="11">
        <f t="shared" si="7"/>
        <v>1.9047619047619</v>
      </c>
      <c r="M94" s="22" t="s">
        <v>323</v>
      </c>
      <c r="N94" s="11">
        <f t="shared" si="8"/>
        <v>34.472</v>
      </c>
      <c r="O94" s="11">
        <f t="shared" si="9"/>
        <v>54.3767619047619</v>
      </c>
      <c r="P94" s="12" t="s">
        <v>204</v>
      </c>
    </row>
    <row r="95" spans="1:16">
      <c r="A95" s="11">
        <v>94</v>
      </c>
      <c r="B95" s="12" t="s">
        <v>324</v>
      </c>
      <c r="C95" s="12" t="s">
        <v>325</v>
      </c>
      <c r="D95" s="13" t="s">
        <v>18</v>
      </c>
      <c r="E95" s="11">
        <v>2</v>
      </c>
      <c r="F95" s="11" t="s">
        <v>19</v>
      </c>
      <c r="G95" s="11">
        <v>90</v>
      </c>
      <c r="H95" s="11">
        <f t="shared" si="5"/>
        <v>18</v>
      </c>
      <c r="I95" s="12" t="s">
        <v>118</v>
      </c>
      <c r="J95" s="12">
        <v>1</v>
      </c>
      <c r="K95" s="11">
        <f t="shared" si="6"/>
        <v>4.76190476190476</v>
      </c>
      <c r="L95" s="11">
        <f t="shared" si="7"/>
        <v>1.9047619047619</v>
      </c>
      <c r="M95" s="22" t="s">
        <v>326</v>
      </c>
      <c r="N95" s="11">
        <f t="shared" si="8"/>
        <v>34.428</v>
      </c>
      <c r="O95" s="11">
        <f t="shared" si="9"/>
        <v>54.3327619047619</v>
      </c>
      <c r="P95" s="12" t="s">
        <v>204</v>
      </c>
    </row>
    <row r="96" spans="1:16">
      <c r="A96" s="11">
        <v>95</v>
      </c>
      <c r="B96" s="12" t="s">
        <v>327</v>
      </c>
      <c r="C96" s="12" t="s">
        <v>328</v>
      </c>
      <c r="D96" s="13" t="s">
        <v>18</v>
      </c>
      <c r="E96" s="11">
        <v>2</v>
      </c>
      <c r="F96" s="11" t="s">
        <v>19</v>
      </c>
      <c r="G96" s="11">
        <v>90</v>
      </c>
      <c r="H96" s="11">
        <f t="shared" si="5"/>
        <v>18</v>
      </c>
      <c r="I96" s="12" t="s">
        <v>144</v>
      </c>
      <c r="J96" s="12">
        <v>1</v>
      </c>
      <c r="K96" s="11">
        <f t="shared" si="6"/>
        <v>4.76190476190476</v>
      </c>
      <c r="L96" s="11">
        <f t="shared" si="7"/>
        <v>1.9047619047619</v>
      </c>
      <c r="M96" s="22" t="s">
        <v>329</v>
      </c>
      <c r="N96" s="11">
        <f t="shared" si="8"/>
        <v>34.416</v>
      </c>
      <c r="O96" s="11">
        <f t="shared" si="9"/>
        <v>54.3207619047619</v>
      </c>
      <c r="P96" s="12" t="s">
        <v>204</v>
      </c>
    </row>
    <row r="97" spans="1:16">
      <c r="A97" s="11">
        <v>96</v>
      </c>
      <c r="B97" s="12" t="s">
        <v>330</v>
      </c>
      <c r="C97" s="12" t="s">
        <v>331</v>
      </c>
      <c r="D97" s="13" t="s">
        <v>18</v>
      </c>
      <c r="E97" s="11">
        <v>2</v>
      </c>
      <c r="F97" s="11" t="s">
        <v>19</v>
      </c>
      <c r="G97" s="11">
        <v>90</v>
      </c>
      <c r="H97" s="11">
        <f t="shared" si="5"/>
        <v>18</v>
      </c>
      <c r="I97" s="12" t="s">
        <v>99</v>
      </c>
      <c r="J97" s="11">
        <v>1</v>
      </c>
      <c r="K97" s="11">
        <f t="shared" si="6"/>
        <v>4.76190476190476</v>
      </c>
      <c r="L97" s="11">
        <f t="shared" si="7"/>
        <v>1.9047619047619</v>
      </c>
      <c r="M97" s="22" t="s">
        <v>332</v>
      </c>
      <c r="N97" s="11">
        <f t="shared" si="8"/>
        <v>34.396</v>
      </c>
      <c r="O97" s="11">
        <f t="shared" si="9"/>
        <v>54.3007619047619</v>
      </c>
      <c r="P97" s="12" t="s">
        <v>204</v>
      </c>
    </row>
    <row r="98" spans="1:16">
      <c r="A98" s="11">
        <v>97</v>
      </c>
      <c r="B98" s="12" t="s">
        <v>333</v>
      </c>
      <c r="C98" s="12" t="s">
        <v>334</v>
      </c>
      <c r="D98" s="13" t="s">
        <v>18</v>
      </c>
      <c r="E98" s="11">
        <v>2</v>
      </c>
      <c r="F98" s="11" t="s">
        <v>19</v>
      </c>
      <c r="G98" s="11">
        <v>90</v>
      </c>
      <c r="H98" s="11">
        <f t="shared" si="5"/>
        <v>18</v>
      </c>
      <c r="I98" s="12" t="s">
        <v>99</v>
      </c>
      <c r="J98" s="11">
        <v>1</v>
      </c>
      <c r="K98" s="11">
        <f t="shared" si="6"/>
        <v>4.76190476190476</v>
      </c>
      <c r="L98" s="11">
        <f t="shared" si="7"/>
        <v>1.9047619047619</v>
      </c>
      <c r="M98" s="22" t="s">
        <v>335</v>
      </c>
      <c r="N98" s="11">
        <f t="shared" si="8"/>
        <v>34.38</v>
      </c>
      <c r="O98" s="11">
        <f t="shared" si="9"/>
        <v>54.2847619047619</v>
      </c>
      <c r="P98" s="12" t="s">
        <v>204</v>
      </c>
    </row>
    <row r="99" spans="1:16">
      <c r="A99" s="11">
        <v>98</v>
      </c>
      <c r="B99" s="12" t="s">
        <v>336</v>
      </c>
      <c r="C99" s="12" t="s">
        <v>337</v>
      </c>
      <c r="D99" s="13" t="s">
        <v>18</v>
      </c>
      <c r="E99" s="11">
        <v>2</v>
      </c>
      <c r="F99" s="11" t="s">
        <v>19</v>
      </c>
      <c r="G99" s="11">
        <v>90</v>
      </c>
      <c r="H99" s="11">
        <f t="shared" si="5"/>
        <v>18</v>
      </c>
      <c r="I99" s="12" t="s">
        <v>144</v>
      </c>
      <c r="J99" s="12">
        <v>1</v>
      </c>
      <c r="K99" s="11">
        <f t="shared" si="6"/>
        <v>4.76190476190476</v>
      </c>
      <c r="L99" s="11">
        <f t="shared" si="7"/>
        <v>1.9047619047619</v>
      </c>
      <c r="M99" s="22" t="s">
        <v>338</v>
      </c>
      <c r="N99" s="11">
        <f t="shared" si="8"/>
        <v>34.352</v>
      </c>
      <c r="O99" s="11">
        <f t="shared" si="9"/>
        <v>54.2567619047619</v>
      </c>
      <c r="P99" s="12" t="s">
        <v>204</v>
      </c>
    </row>
    <row r="100" spans="1:16">
      <c r="A100" s="11">
        <v>99</v>
      </c>
      <c r="B100" s="12" t="s">
        <v>339</v>
      </c>
      <c r="C100" s="12" t="s">
        <v>340</v>
      </c>
      <c r="D100" s="13" t="s">
        <v>18</v>
      </c>
      <c r="E100" s="11">
        <v>2</v>
      </c>
      <c r="F100" s="11" t="s">
        <v>19</v>
      </c>
      <c r="G100" s="11">
        <v>90</v>
      </c>
      <c r="H100" s="11">
        <f t="shared" si="5"/>
        <v>18</v>
      </c>
      <c r="I100" s="12" t="s">
        <v>103</v>
      </c>
      <c r="J100" s="11">
        <v>1</v>
      </c>
      <c r="K100" s="11">
        <f t="shared" si="6"/>
        <v>4.76190476190476</v>
      </c>
      <c r="L100" s="11">
        <f t="shared" si="7"/>
        <v>1.9047619047619</v>
      </c>
      <c r="M100" s="22" t="s">
        <v>341</v>
      </c>
      <c r="N100" s="11">
        <f t="shared" si="8"/>
        <v>34.348</v>
      </c>
      <c r="O100" s="11">
        <f t="shared" si="9"/>
        <v>54.2527619047619</v>
      </c>
      <c r="P100" s="12" t="s">
        <v>204</v>
      </c>
    </row>
    <row r="101" spans="1:16">
      <c r="A101" s="11">
        <v>100</v>
      </c>
      <c r="B101" s="12" t="s">
        <v>342</v>
      </c>
      <c r="C101" s="12" t="s">
        <v>343</v>
      </c>
      <c r="D101" s="13" t="s">
        <v>18</v>
      </c>
      <c r="E101" s="11">
        <v>2</v>
      </c>
      <c r="F101" s="11" t="s">
        <v>19</v>
      </c>
      <c r="G101" s="11">
        <v>90</v>
      </c>
      <c r="H101" s="11">
        <f t="shared" si="5"/>
        <v>18</v>
      </c>
      <c r="I101" s="12" t="s">
        <v>103</v>
      </c>
      <c r="J101" s="12">
        <v>1</v>
      </c>
      <c r="K101" s="11">
        <f t="shared" si="6"/>
        <v>4.76190476190476</v>
      </c>
      <c r="L101" s="11">
        <f t="shared" si="7"/>
        <v>1.9047619047619</v>
      </c>
      <c r="M101" s="22" t="s">
        <v>341</v>
      </c>
      <c r="N101" s="11">
        <f t="shared" si="8"/>
        <v>34.348</v>
      </c>
      <c r="O101" s="11">
        <f t="shared" si="9"/>
        <v>54.2527619047619</v>
      </c>
      <c r="P101" s="12" t="s">
        <v>204</v>
      </c>
    </row>
    <row r="102" spans="1:16">
      <c r="A102" s="11">
        <v>101</v>
      </c>
      <c r="B102" s="12" t="s">
        <v>344</v>
      </c>
      <c r="C102" s="12" t="s">
        <v>345</v>
      </c>
      <c r="D102" s="13" t="s">
        <v>18</v>
      </c>
      <c r="E102" s="11">
        <v>2</v>
      </c>
      <c r="F102" s="11" t="s">
        <v>19</v>
      </c>
      <c r="G102" s="11">
        <v>90</v>
      </c>
      <c r="H102" s="11">
        <f t="shared" si="5"/>
        <v>18</v>
      </c>
      <c r="I102" s="12" t="s">
        <v>346</v>
      </c>
      <c r="J102" s="12">
        <v>1</v>
      </c>
      <c r="K102" s="11">
        <f t="shared" si="6"/>
        <v>4.76190476190476</v>
      </c>
      <c r="L102" s="11">
        <f t="shared" si="7"/>
        <v>1.9047619047619</v>
      </c>
      <c r="M102" s="22" t="s">
        <v>347</v>
      </c>
      <c r="N102" s="11">
        <f t="shared" si="8"/>
        <v>34.332</v>
      </c>
      <c r="O102" s="11">
        <f t="shared" si="9"/>
        <v>54.2367619047619</v>
      </c>
      <c r="P102" s="12" t="s">
        <v>204</v>
      </c>
    </row>
    <row r="103" ht="28" spans="1:16">
      <c r="A103" s="11">
        <v>102</v>
      </c>
      <c r="B103" s="12" t="s">
        <v>348</v>
      </c>
      <c r="C103" s="12" t="s">
        <v>349</v>
      </c>
      <c r="D103" s="13" t="s">
        <v>18</v>
      </c>
      <c r="E103" s="11">
        <v>2</v>
      </c>
      <c r="F103" s="11" t="s">
        <v>19</v>
      </c>
      <c r="G103" s="11">
        <v>90</v>
      </c>
      <c r="H103" s="11">
        <f t="shared" si="5"/>
        <v>18</v>
      </c>
      <c r="I103" s="12" t="s">
        <v>350</v>
      </c>
      <c r="J103" s="12">
        <v>1</v>
      </c>
      <c r="K103" s="11">
        <f t="shared" si="6"/>
        <v>4.76190476190476</v>
      </c>
      <c r="L103" s="11">
        <f t="shared" si="7"/>
        <v>1.9047619047619</v>
      </c>
      <c r="M103" s="22" t="s">
        <v>351</v>
      </c>
      <c r="N103" s="11">
        <f t="shared" si="8"/>
        <v>34.28</v>
      </c>
      <c r="O103" s="11">
        <f t="shared" si="9"/>
        <v>54.1847619047619</v>
      </c>
      <c r="P103" s="12" t="s">
        <v>204</v>
      </c>
    </row>
    <row r="104" spans="1:16">
      <c r="A104" s="11">
        <v>103</v>
      </c>
      <c r="B104" s="12" t="s">
        <v>352</v>
      </c>
      <c r="C104" s="12" t="s">
        <v>353</v>
      </c>
      <c r="D104" s="13" t="s">
        <v>18</v>
      </c>
      <c r="E104" s="11">
        <v>2</v>
      </c>
      <c r="F104" s="11" t="s">
        <v>19</v>
      </c>
      <c r="G104" s="11">
        <v>90</v>
      </c>
      <c r="H104" s="11">
        <f t="shared" si="5"/>
        <v>18</v>
      </c>
      <c r="I104" s="12" t="s">
        <v>99</v>
      </c>
      <c r="J104" s="11">
        <v>1</v>
      </c>
      <c r="K104" s="11">
        <f t="shared" si="6"/>
        <v>4.76190476190476</v>
      </c>
      <c r="L104" s="11">
        <f t="shared" si="7"/>
        <v>1.9047619047619</v>
      </c>
      <c r="M104" s="22" t="s">
        <v>354</v>
      </c>
      <c r="N104" s="11">
        <f t="shared" si="8"/>
        <v>34.248</v>
      </c>
      <c r="O104" s="11">
        <f t="shared" si="9"/>
        <v>54.1527619047619</v>
      </c>
      <c r="P104" s="12" t="s">
        <v>204</v>
      </c>
    </row>
    <row r="105" spans="1:16">
      <c r="A105" s="11">
        <v>104</v>
      </c>
      <c r="B105" s="12" t="s">
        <v>355</v>
      </c>
      <c r="C105" s="12" t="s">
        <v>356</v>
      </c>
      <c r="D105" s="13" t="s">
        <v>18</v>
      </c>
      <c r="E105" s="11">
        <v>2</v>
      </c>
      <c r="F105" s="11" t="s">
        <v>19</v>
      </c>
      <c r="G105" s="11">
        <v>90</v>
      </c>
      <c r="H105" s="11">
        <f t="shared" si="5"/>
        <v>18</v>
      </c>
      <c r="I105" s="12" t="s">
        <v>99</v>
      </c>
      <c r="J105" s="11">
        <v>1</v>
      </c>
      <c r="K105" s="11">
        <f t="shared" si="6"/>
        <v>4.76190476190476</v>
      </c>
      <c r="L105" s="11">
        <f t="shared" si="7"/>
        <v>1.9047619047619</v>
      </c>
      <c r="M105" s="22" t="s">
        <v>357</v>
      </c>
      <c r="N105" s="11">
        <f t="shared" si="8"/>
        <v>34.244</v>
      </c>
      <c r="O105" s="11">
        <f t="shared" si="9"/>
        <v>54.1487619047619</v>
      </c>
      <c r="P105" s="12" t="s">
        <v>204</v>
      </c>
    </row>
    <row r="106" spans="1:16">
      <c r="A106" s="11">
        <v>105</v>
      </c>
      <c r="B106" s="12" t="s">
        <v>358</v>
      </c>
      <c r="C106" s="12" t="s">
        <v>359</v>
      </c>
      <c r="D106" s="13" t="s">
        <v>18</v>
      </c>
      <c r="E106" s="11">
        <v>2</v>
      </c>
      <c r="F106" s="11" t="s">
        <v>19</v>
      </c>
      <c r="G106" s="11">
        <v>90</v>
      </c>
      <c r="H106" s="11">
        <f t="shared" si="5"/>
        <v>18</v>
      </c>
      <c r="I106" s="12" t="s">
        <v>99</v>
      </c>
      <c r="J106" s="11">
        <v>1</v>
      </c>
      <c r="K106" s="11">
        <f t="shared" si="6"/>
        <v>4.76190476190476</v>
      </c>
      <c r="L106" s="11">
        <f t="shared" si="7"/>
        <v>1.9047619047619</v>
      </c>
      <c r="M106" s="22" t="s">
        <v>360</v>
      </c>
      <c r="N106" s="11">
        <f t="shared" si="8"/>
        <v>34.164</v>
      </c>
      <c r="O106" s="11">
        <f t="shared" si="9"/>
        <v>54.0687619047619</v>
      </c>
      <c r="P106" s="12" t="s">
        <v>204</v>
      </c>
    </row>
    <row r="107" spans="1:16">
      <c r="A107" s="11">
        <v>106</v>
      </c>
      <c r="B107" s="12" t="s">
        <v>361</v>
      </c>
      <c r="C107" s="12" t="s">
        <v>362</v>
      </c>
      <c r="D107" s="13" t="s">
        <v>18</v>
      </c>
      <c r="E107" s="11">
        <v>2</v>
      </c>
      <c r="F107" s="11" t="s">
        <v>19</v>
      </c>
      <c r="G107" s="11">
        <v>90</v>
      </c>
      <c r="H107" s="11">
        <f t="shared" si="5"/>
        <v>18</v>
      </c>
      <c r="I107" s="12" t="s">
        <v>144</v>
      </c>
      <c r="J107" s="12">
        <v>1</v>
      </c>
      <c r="K107" s="11">
        <f t="shared" si="6"/>
        <v>4.76190476190476</v>
      </c>
      <c r="L107" s="11">
        <f t="shared" si="7"/>
        <v>1.9047619047619</v>
      </c>
      <c r="M107" s="22" t="s">
        <v>363</v>
      </c>
      <c r="N107" s="11">
        <f t="shared" si="8"/>
        <v>34.12</v>
      </c>
      <c r="O107" s="11">
        <f t="shared" si="9"/>
        <v>54.0247619047619</v>
      </c>
      <c r="P107" s="12" t="s">
        <v>204</v>
      </c>
    </row>
    <row r="108" spans="1:16">
      <c r="A108" s="11">
        <v>107</v>
      </c>
      <c r="B108" s="12" t="s">
        <v>364</v>
      </c>
      <c r="C108" s="12" t="s">
        <v>365</v>
      </c>
      <c r="D108" s="13" t="s">
        <v>18</v>
      </c>
      <c r="E108" s="11">
        <v>2</v>
      </c>
      <c r="F108" s="11" t="s">
        <v>19</v>
      </c>
      <c r="G108" s="11">
        <v>90</v>
      </c>
      <c r="H108" s="11">
        <f t="shared" si="5"/>
        <v>18</v>
      </c>
      <c r="I108" s="12" t="s">
        <v>144</v>
      </c>
      <c r="J108" s="12">
        <v>1</v>
      </c>
      <c r="K108" s="11">
        <f t="shared" si="6"/>
        <v>4.76190476190476</v>
      </c>
      <c r="L108" s="11">
        <f t="shared" si="7"/>
        <v>1.9047619047619</v>
      </c>
      <c r="M108" s="22" t="s">
        <v>363</v>
      </c>
      <c r="N108" s="11">
        <f t="shared" si="8"/>
        <v>34.12</v>
      </c>
      <c r="O108" s="11">
        <f t="shared" si="9"/>
        <v>54.0247619047619</v>
      </c>
      <c r="P108" s="12" t="s">
        <v>204</v>
      </c>
    </row>
    <row r="109" spans="1:16">
      <c r="A109" s="11">
        <v>108</v>
      </c>
      <c r="B109" s="12" t="s">
        <v>366</v>
      </c>
      <c r="C109" s="12" t="s">
        <v>367</v>
      </c>
      <c r="D109" s="13" t="s">
        <v>18</v>
      </c>
      <c r="E109" s="11">
        <v>2</v>
      </c>
      <c r="F109" s="11" t="s">
        <v>19</v>
      </c>
      <c r="G109" s="11">
        <v>90</v>
      </c>
      <c r="H109" s="11">
        <f t="shared" si="5"/>
        <v>18</v>
      </c>
      <c r="I109" s="12" t="s">
        <v>99</v>
      </c>
      <c r="J109" s="11">
        <v>1</v>
      </c>
      <c r="K109" s="11">
        <f t="shared" si="6"/>
        <v>4.76190476190476</v>
      </c>
      <c r="L109" s="11">
        <f t="shared" si="7"/>
        <v>1.9047619047619</v>
      </c>
      <c r="M109" s="22" t="s">
        <v>368</v>
      </c>
      <c r="N109" s="11">
        <f t="shared" si="8"/>
        <v>34.108</v>
      </c>
      <c r="O109" s="11">
        <f t="shared" si="9"/>
        <v>54.0127619047619</v>
      </c>
      <c r="P109" s="12" t="s">
        <v>204</v>
      </c>
    </row>
    <row r="110" spans="1:16">
      <c r="A110" s="11">
        <v>109</v>
      </c>
      <c r="B110" s="12" t="s">
        <v>369</v>
      </c>
      <c r="C110" s="12" t="s">
        <v>370</v>
      </c>
      <c r="D110" s="13" t="s">
        <v>18</v>
      </c>
      <c r="E110" s="11">
        <v>2</v>
      </c>
      <c r="F110" s="11" t="s">
        <v>19</v>
      </c>
      <c r="G110" s="11">
        <v>90</v>
      </c>
      <c r="H110" s="11">
        <f t="shared" si="5"/>
        <v>18</v>
      </c>
      <c r="I110" s="12" t="s">
        <v>99</v>
      </c>
      <c r="J110" s="11">
        <v>1</v>
      </c>
      <c r="K110" s="11">
        <f t="shared" si="6"/>
        <v>4.76190476190476</v>
      </c>
      <c r="L110" s="11">
        <f t="shared" si="7"/>
        <v>1.9047619047619</v>
      </c>
      <c r="M110" s="22" t="s">
        <v>371</v>
      </c>
      <c r="N110" s="11">
        <f t="shared" si="8"/>
        <v>34.096</v>
      </c>
      <c r="O110" s="11">
        <f t="shared" si="9"/>
        <v>54.0007619047619</v>
      </c>
      <c r="P110" s="12" t="s">
        <v>204</v>
      </c>
    </row>
    <row r="111" spans="1:16">
      <c r="A111" s="11">
        <v>110</v>
      </c>
      <c r="B111" s="12" t="s">
        <v>372</v>
      </c>
      <c r="C111" s="12" t="s">
        <v>373</v>
      </c>
      <c r="D111" s="13" t="s">
        <v>18</v>
      </c>
      <c r="E111" s="11">
        <v>2</v>
      </c>
      <c r="F111" s="11" t="s">
        <v>19</v>
      </c>
      <c r="G111" s="11">
        <v>90</v>
      </c>
      <c r="H111" s="11">
        <f t="shared" si="5"/>
        <v>18</v>
      </c>
      <c r="I111" s="12" t="s">
        <v>144</v>
      </c>
      <c r="J111" s="11">
        <v>1</v>
      </c>
      <c r="K111" s="11">
        <f t="shared" si="6"/>
        <v>4.76190476190476</v>
      </c>
      <c r="L111" s="11">
        <f t="shared" si="7"/>
        <v>1.9047619047619</v>
      </c>
      <c r="M111" s="22" t="s">
        <v>374</v>
      </c>
      <c r="N111" s="11">
        <f t="shared" si="8"/>
        <v>33.988</v>
      </c>
      <c r="O111" s="11">
        <f t="shared" si="9"/>
        <v>53.8927619047619</v>
      </c>
      <c r="P111" s="12" t="s">
        <v>204</v>
      </c>
    </row>
    <row r="112" spans="1:16">
      <c r="A112" s="11">
        <v>111</v>
      </c>
      <c r="B112" s="12" t="s">
        <v>375</v>
      </c>
      <c r="C112" s="12" t="s">
        <v>376</v>
      </c>
      <c r="D112" s="13" t="s">
        <v>18</v>
      </c>
      <c r="E112" s="11">
        <v>2</v>
      </c>
      <c r="F112" s="11" t="s">
        <v>19</v>
      </c>
      <c r="G112" s="11">
        <v>90</v>
      </c>
      <c r="H112" s="11">
        <f t="shared" si="5"/>
        <v>18</v>
      </c>
      <c r="I112" s="12" t="s">
        <v>267</v>
      </c>
      <c r="J112" s="11">
        <v>1</v>
      </c>
      <c r="K112" s="11">
        <f t="shared" si="6"/>
        <v>4.76190476190476</v>
      </c>
      <c r="L112" s="11">
        <f t="shared" si="7"/>
        <v>1.9047619047619</v>
      </c>
      <c r="M112" s="22" t="s">
        <v>377</v>
      </c>
      <c r="N112" s="11">
        <f t="shared" si="8"/>
        <v>33.964</v>
      </c>
      <c r="O112" s="11">
        <f t="shared" si="9"/>
        <v>53.8687619047619</v>
      </c>
      <c r="P112" s="12" t="s">
        <v>204</v>
      </c>
    </row>
    <row r="113" spans="1:16">
      <c r="A113" s="11">
        <v>112</v>
      </c>
      <c r="B113" s="12" t="s">
        <v>378</v>
      </c>
      <c r="C113" s="12" t="s">
        <v>379</v>
      </c>
      <c r="D113" s="13" t="s">
        <v>18</v>
      </c>
      <c r="E113" s="11">
        <v>2</v>
      </c>
      <c r="F113" s="11" t="s">
        <v>19</v>
      </c>
      <c r="G113" s="11">
        <v>90</v>
      </c>
      <c r="H113" s="11">
        <f t="shared" si="5"/>
        <v>18</v>
      </c>
      <c r="I113" s="12" t="s">
        <v>99</v>
      </c>
      <c r="J113" s="11">
        <v>1</v>
      </c>
      <c r="K113" s="11">
        <f t="shared" si="6"/>
        <v>4.76190476190476</v>
      </c>
      <c r="L113" s="11">
        <f t="shared" si="7"/>
        <v>1.9047619047619</v>
      </c>
      <c r="M113" s="22" t="s">
        <v>380</v>
      </c>
      <c r="N113" s="11">
        <f t="shared" si="8"/>
        <v>33.956</v>
      </c>
      <c r="O113" s="11">
        <f t="shared" si="9"/>
        <v>53.8607619047619</v>
      </c>
      <c r="P113" s="12" t="s">
        <v>204</v>
      </c>
    </row>
    <row r="114" spans="1:16">
      <c r="A114" s="11">
        <v>113</v>
      </c>
      <c r="B114" s="12" t="s">
        <v>381</v>
      </c>
      <c r="C114" s="12" t="s">
        <v>382</v>
      </c>
      <c r="D114" s="13" t="s">
        <v>18</v>
      </c>
      <c r="E114" s="11">
        <v>2</v>
      </c>
      <c r="F114" s="11" t="s">
        <v>19</v>
      </c>
      <c r="G114" s="11">
        <v>90</v>
      </c>
      <c r="H114" s="11">
        <f t="shared" si="5"/>
        <v>18</v>
      </c>
      <c r="I114" s="12" t="s">
        <v>99</v>
      </c>
      <c r="J114" s="11">
        <v>1</v>
      </c>
      <c r="K114" s="11">
        <f t="shared" si="6"/>
        <v>4.76190476190476</v>
      </c>
      <c r="L114" s="11">
        <f t="shared" si="7"/>
        <v>1.9047619047619</v>
      </c>
      <c r="M114" s="22" t="s">
        <v>383</v>
      </c>
      <c r="N114" s="11">
        <f t="shared" si="8"/>
        <v>33.944</v>
      </c>
      <c r="O114" s="11">
        <f t="shared" si="9"/>
        <v>53.8487619047619</v>
      </c>
      <c r="P114" s="12" t="s">
        <v>204</v>
      </c>
    </row>
    <row r="115" spans="1:16">
      <c r="A115" s="11">
        <v>114</v>
      </c>
      <c r="B115" s="12" t="s">
        <v>384</v>
      </c>
      <c r="C115" s="12" t="s">
        <v>385</v>
      </c>
      <c r="D115" s="13" t="s">
        <v>18</v>
      </c>
      <c r="E115" s="11">
        <v>2</v>
      </c>
      <c r="F115" s="11" t="s">
        <v>19</v>
      </c>
      <c r="G115" s="11">
        <v>90</v>
      </c>
      <c r="H115" s="11">
        <f t="shared" si="5"/>
        <v>18</v>
      </c>
      <c r="I115" s="12" t="s">
        <v>144</v>
      </c>
      <c r="J115" s="12">
        <v>1</v>
      </c>
      <c r="K115" s="11">
        <f t="shared" si="6"/>
        <v>4.76190476190476</v>
      </c>
      <c r="L115" s="11">
        <f t="shared" si="7"/>
        <v>1.9047619047619</v>
      </c>
      <c r="M115" s="22" t="s">
        <v>386</v>
      </c>
      <c r="N115" s="11">
        <f t="shared" si="8"/>
        <v>33.856</v>
      </c>
      <c r="O115" s="11">
        <f t="shared" si="9"/>
        <v>53.7607619047619</v>
      </c>
      <c r="P115" s="12" t="s">
        <v>204</v>
      </c>
    </row>
    <row r="116" s="1" customFormat="1" spans="1:16">
      <c r="A116" s="11">
        <v>115</v>
      </c>
      <c r="B116" s="12" t="s">
        <v>387</v>
      </c>
      <c r="C116" s="12" t="s">
        <v>388</v>
      </c>
      <c r="D116" s="13" t="s">
        <v>18</v>
      </c>
      <c r="E116" s="11">
        <v>2</v>
      </c>
      <c r="F116" s="11" t="s">
        <v>19</v>
      </c>
      <c r="G116" s="11">
        <v>90</v>
      </c>
      <c r="H116" s="11">
        <f t="shared" si="5"/>
        <v>18</v>
      </c>
      <c r="I116" s="12" t="s">
        <v>99</v>
      </c>
      <c r="J116" s="11">
        <v>1</v>
      </c>
      <c r="K116" s="11">
        <f t="shared" si="6"/>
        <v>4.76190476190476</v>
      </c>
      <c r="L116" s="11">
        <f t="shared" si="7"/>
        <v>1.9047619047619</v>
      </c>
      <c r="M116" s="22" t="s">
        <v>389</v>
      </c>
      <c r="N116" s="11">
        <f t="shared" si="8"/>
        <v>33.852</v>
      </c>
      <c r="O116" s="11">
        <f t="shared" si="9"/>
        <v>53.7567619047619</v>
      </c>
      <c r="P116" s="12" t="s">
        <v>204</v>
      </c>
    </row>
    <row r="117" spans="1:16">
      <c r="A117" s="11">
        <v>116</v>
      </c>
      <c r="B117" s="12" t="s">
        <v>390</v>
      </c>
      <c r="C117" s="12" t="s">
        <v>391</v>
      </c>
      <c r="D117" s="13" t="s">
        <v>18</v>
      </c>
      <c r="E117" s="11">
        <v>2</v>
      </c>
      <c r="F117" s="11" t="s">
        <v>19</v>
      </c>
      <c r="G117" s="11">
        <v>90</v>
      </c>
      <c r="H117" s="11">
        <f t="shared" si="5"/>
        <v>18</v>
      </c>
      <c r="I117" s="12" t="s">
        <v>144</v>
      </c>
      <c r="J117" s="12">
        <v>1</v>
      </c>
      <c r="K117" s="11">
        <f t="shared" si="6"/>
        <v>4.76190476190476</v>
      </c>
      <c r="L117" s="11">
        <f t="shared" si="7"/>
        <v>1.9047619047619</v>
      </c>
      <c r="M117" s="22" t="s">
        <v>392</v>
      </c>
      <c r="N117" s="11">
        <f t="shared" si="8"/>
        <v>33.748</v>
      </c>
      <c r="O117" s="11">
        <f t="shared" si="9"/>
        <v>53.6527619047619</v>
      </c>
      <c r="P117" s="12" t="s">
        <v>204</v>
      </c>
    </row>
    <row r="118" spans="1:16">
      <c r="A118" s="11">
        <v>117</v>
      </c>
      <c r="B118" s="12" t="s">
        <v>393</v>
      </c>
      <c r="C118" s="12" t="s">
        <v>394</v>
      </c>
      <c r="D118" s="13" t="s">
        <v>18</v>
      </c>
      <c r="E118" s="11">
        <v>2</v>
      </c>
      <c r="F118" s="11" t="s">
        <v>19</v>
      </c>
      <c r="G118" s="11">
        <v>90</v>
      </c>
      <c r="H118" s="11">
        <f t="shared" si="5"/>
        <v>18</v>
      </c>
      <c r="I118" s="12" t="s">
        <v>148</v>
      </c>
      <c r="J118" s="12">
        <v>1</v>
      </c>
      <c r="K118" s="11">
        <f t="shared" si="6"/>
        <v>4.76190476190476</v>
      </c>
      <c r="L118" s="11">
        <f t="shared" si="7"/>
        <v>1.9047619047619</v>
      </c>
      <c r="M118" s="22" t="s">
        <v>392</v>
      </c>
      <c r="N118" s="11">
        <f t="shared" si="8"/>
        <v>33.748</v>
      </c>
      <c r="O118" s="11">
        <f t="shared" si="9"/>
        <v>53.6527619047619</v>
      </c>
      <c r="P118" s="12" t="s">
        <v>204</v>
      </c>
    </row>
    <row r="119" spans="1:16">
      <c r="A119" s="11">
        <v>118</v>
      </c>
      <c r="B119" s="12" t="s">
        <v>395</v>
      </c>
      <c r="C119" s="12" t="s">
        <v>396</v>
      </c>
      <c r="D119" s="13" t="s">
        <v>18</v>
      </c>
      <c r="E119" s="11">
        <v>2</v>
      </c>
      <c r="F119" s="11" t="s">
        <v>19</v>
      </c>
      <c r="G119" s="11">
        <v>90</v>
      </c>
      <c r="H119" s="11">
        <f t="shared" si="5"/>
        <v>18</v>
      </c>
      <c r="I119" s="12" t="s">
        <v>118</v>
      </c>
      <c r="J119" s="12">
        <v>1</v>
      </c>
      <c r="K119" s="11">
        <f t="shared" si="6"/>
        <v>4.76190476190476</v>
      </c>
      <c r="L119" s="11">
        <f t="shared" si="7"/>
        <v>1.9047619047619</v>
      </c>
      <c r="M119" s="22" t="s">
        <v>397</v>
      </c>
      <c r="N119" s="11">
        <f t="shared" si="8"/>
        <v>33.732</v>
      </c>
      <c r="O119" s="11">
        <f t="shared" si="9"/>
        <v>53.6367619047619</v>
      </c>
      <c r="P119" s="12" t="s">
        <v>204</v>
      </c>
    </row>
    <row r="120" s="1" customFormat="1" spans="1:16">
      <c r="A120" s="11">
        <v>119</v>
      </c>
      <c r="B120" s="12" t="s">
        <v>398</v>
      </c>
      <c r="C120" s="12" t="s">
        <v>399</v>
      </c>
      <c r="D120" s="13" t="s">
        <v>18</v>
      </c>
      <c r="E120" s="11">
        <v>2</v>
      </c>
      <c r="F120" s="11" t="s">
        <v>19</v>
      </c>
      <c r="G120" s="11">
        <v>90</v>
      </c>
      <c r="H120" s="11">
        <f t="shared" si="5"/>
        <v>18</v>
      </c>
      <c r="I120" s="12" t="s">
        <v>267</v>
      </c>
      <c r="J120" s="12">
        <v>1</v>
      </c>
      <c r="K120" s="11">
        <f t="shared" si="6"/>
        <v>4.76190476190476</v>
      </c>
      <c r="L120" s="11">
        <f t="shared" si="7"/>
        <v>1.9047619047619</v>
      </c>
      <c r="M120" s="22" t="s">
        <v>400</v>
      </c>
      <c r="N120" s="11">
        <f t="shared" si="8"/>
        <v>33.596</v>
      </c>
      <c r="O120" s="11">
        <f t="shared" si="9"/>
        <v>53.5007619047619</v>
      </c>
      <c r="P120" s="12" t="s">
        <v>204</v>
      </c>
    </row>
    <row r="121" spans="1:16">
      <c r="A121" s="11">
        <v>120</v>
      </c>
      <c r="B121" s="12" t="s">
        <v>401</v>
      </c>
      <c r="C121" s="12" t="s">
        <v>402</v>
      </c>
      <c r="D121" s="13" t="s">
        <v>18</v>
      </c>
      <c r="E121" s="11">
        <v>2</v>
      </c>
      <c r="F121" s="11" t="s">
        <v>19</v>
      </c>
      <c r="G121" s="11">
        <v>90</v>
      </c>
      <c r="H121" s="11">
        <f t="shared" si="5"/>
        <v>18</v>
      </c>
      <c r="I121" s="12" t="s">
        <v>144</v>
      </c>
      <c r="J121" s="12">
        <v>1</v>
      </c>
      <c r="K121" s="11">
        <f t="shared" si="6"/>
        <v>4.76190476190476</v>
      </c>
      <c r="L121" s="11">
        <f t="shared" si="7"/>
        <v>1.9047619047619</v>
      </c>
      <c r="M121" s="22" t="s">
        <v>400</v>
      </c>
      <c r="N121" s="11">
        <f t="shared" si="8"/>
        <v>33.596</v>
      </c>
      <c r="O121" s="11">
        <f t="shared" si="9"/>
        <v>53.5007619047619</v>
      </c>
      <c r="P121" s="12" t="s">
        <v>204</v>
      </c>
    </row>
    <row r="122" ht="28" spans="1:16">
      <c r="A122" s="11">
        <v>121</v>
      </c>
      <c r="B122" s="12" t="s">
        <v>403</v>
      </c>
      <c r="C122" s="12" t="s">
        <v>404</v>
      </c>
      <c r="D122" s="13" t="s">
        <v>18</v>
      </c>
      <c r="E122" s="11">
        <v>2</v>
      </c>
      <c r="F122" s="11" t="s">
        <v>19</v>
      </c>
      <c r="G122" s="11">
        <v>90</v>
      </c>
      <c r="H122" s="11">
        <f t="shared" si="5"/>
        <v>18</v>
      </c>
      <c r="I122" s="12" t="s">
        <v>405</v>
      </c>
      <c r="J122" s="12">
        <v>1</v>
      </c>
      <c r="K122" s="11">
        <f t="shared" si="6"/>
        <v>4.76190476190476</v>
      </c>
      <c r="L122" s="11">
        <f t="shared" si="7"/>
        <v>1.9047619047619</v>
      </c>
      <c r="M122" s="22" t="s">
        <v>406</v>
      </c>
      <c r="N122" s="11">
        <f t="shared" si="8"/>
        <v>33.584</v>
      </c>
      <c r="O122" s="11">
        <f t="shared" si="9"/>
        <v>53.4887619047619</v>
      </c>
      <c r="P122" s="12" t="s">
        <v>204</v>
      </c>
    </row>
    <row r="123" spans="1:16">
      <c r="A123" s="11">
        <v>122</v>
      </c>
      <c r="B123" s="12" t="s">
        <v>407</v>
      </c>
      <c r="C123" s="12" t="s">
        <v>408</v>
      </c>
      <c r="D123" s="13" t="s">
        <v>18</v>
      </c>
      <c r="E123" s="11">
        <v>2</v>
      </c>
      <c r="F123" s="11" t="s">
        <v>19</v>
      </c>
      <c r="G123" s="11">
        <v>90</v>
      </c>
      <c r="H123" s="11">
        <f t="shared" si="5"/>
        <v>18</v>
      </c>
      <c r="I123" s="12" t="s">
        <v>144</v>
      </c>
      <c r="J123" s="12">
        <v>1</v>
      </c>
      <c r="K123" s="11">
        <f t="shared" si="6"/>
        <v>4.76190476190476</v>
      </c>
      <c r="L123" s="11">
        <f t="shared" si="7"/>
        <v>1.9047619047619</v>
      </c>
      <c r="M123" s="22" t="s">
        <v>409</v>
      </c>
      <c r="N123" s="11">
        <f t="shared" si="8"/>
        <v>33.576</v>
      </c>
      <c r="O123" s="11">
        <f t="shared" si="9"/>
        <v>53.4807619047619</v>
      </c>
      <c r="P123" s="12" t="s">
        <v>204</v>
      </c>
    </row>
    <row r="124" spans="1:16">
      <c r="A124" s="11">
        <v>123</v>
      </c>
      <c r="B124" s="12" t="s">
        <v>410</v>
      </c>
      <c r="C124" s="12" t="s">
        <v>411</v>
      </c>
      <c r="D124" s="13" t="s">
        <v>18</v>
      </c>
      <c r="E124" s="11">
        <v>2</v>
      </c>
      <c r="F124" s="11" t="s">
        <v>412</v>
      </c>
      <c r="G124" s="11">
        <v>80</v>
      </c>
      <c r="H124" s="11">
        <f t="shared" si="5"/>
        <v>16</v>
      </c>
      <c r="I124" s="12" t="s">
        <v>103</v>
      </c>
      <c r="J124" s="12">
        <v>1</v>
      </c>
      <c r="K124" s="11">
        <f t="shared" si="6"/>
        <v>4.76190476190476</v>
      </c>
      <c r="L124" s="11">
        <f t="shared" si="7"/>
        <v>1.9047619047619</v>
      </c>
      <c r="M124" s="22" t="s">
        <v>158</v>
      </c>
      <c r="N124" s="11">
        <f t="shared" si="8"/>
        <v>35.536</v>
      </c>
      <c r="O124" s="11">
        <f t="shared" si="9"/>
        <v>53.4407619047619</v>
      </c>
      <c r="P124" s="12" t="s">
        <v>204</v>
      </c>
    </row>
    <row r="125" spans="1:16">
      <c r="A125" s="11">
        <v>124</v>
      </c>
      <c r="B125" s="12" t="s">
        <v>413</v>
      </c>
      <c r="C125" s="12" t="s">
        <v>414</v>
      </c>
      <c r="D125" s="13" t="s">
        <v>18</v>
      </c>
      <c r="E125" s="11">
        <v>2</v>
      </c>
      <c r="F125" s="11" t="s">
        <v>19</v>
      </c>
      <c r="G125" s="11">
        <v>90</v>
      </c>
      <c r="H125" s="11">
        <f t="shared" si="5"/>
        <v>18</v>
      </c>
      <c r="I125" s="12" t="s">
        <v>144</v>
      </c>
      <c r="J125" s="12">
        <v>1</v>
      </c>
      <c r="K125" s="11">
        <f t="shared" si="6"/>
        <v>4.76190476190476</v>
      </c>
      <c r="L125" s="11">
        <f t="shared" si="7"/>
        <v>1.9047619047619</v>
      </c>
      <c r="M125" s="22" t="s">
        <v>415</v>
      </c>
      <c r="N125" s="11">
        <f t="shared" si="8"/>
        <v>33.468</v>
      </c>
      <c r="O125" s="11">
        <f t="shared" si="9"/>
        <v>53.3727619047619</v>
      </c>
      <c r="P125" s="12" t="s">
        <v>204</v>
      </c>
    </row>
    <row r="126" spans="1:16">
      <c r="A126" s="11">
        <v>125</v>
      </c>
      <c r="B126" s="12" t="s">
        <v>416</v>
      </c>
      <c r="C126" s="12" t="s">
        <v>417</v>
      </c>
      <c r="D126" s="13" t="s">
        <v>18</v>
      </c>
      <c r="E126" s="11">
        <v>2</v>
      </c>
      <c r="F126" s="11" t="s">
        <v>19</v>
      </c>
      <c r="G126" s="11">
        <v>90</v>
      </c>
      <c r="H126" s="11">
        <f t="shared" si="5"/>
        <v>18</v>
      </c>
      <c r="I126" s="12" t="s">
        <v>99</v>
      </c>
      <c r="J126" s="11">
        <v>1</v>
      </c>
      <c r="K126" s="11">
        <f t="shared" si="6"/>
        <v>4.76190476190476</v>
      </c>
      <c r="L126" s="11">
        <f t="shared" si="7"/>
        <v>1.9047619047619</v>
      </c>
      <c r="M126" s="22" t="s">
        <v>418</v>
      </c>
      <c r="N126" s="11">
        <f t="shared" si="8"/>
        <v>33.372</v>
      </c>
      <c r="O126" s="11">
        <f t="shared" si="9"/>
        <v>53.2767619047619</v>
      </c>
      <c r="P126" s="12" t="s">
        <v>204</v>
      </c>
    </row>
    <row r="127" spans="1:16">
      <c r="A127" s="11">
        <v>126</v>
      </c>
      <c r="B127" s="12" t="s">
        <v>419</v>
      </c>
      <c r="C127" s="12" t="s">
        <v>420</v>
      </c>
      <c r="D127" s="13" t="s">
        <v>18</v>
      </c>
      <c r="E127" s="11">
        <v>2</v>
      </c>
      <c r="F127" s="11" t="s">
        <v>19</v>
      </c>
      <c r="G127" s="11">
        <v>90</v>
      </c>
      <c r="H127" s="11">
        <f t="shared" si="5"/>
        <v>18</v>
      </c>
      <c r="I127" s="12" t="s">
        <v>99</v>
      </c>
      <c r="J127" s="11">
        <v>1</v>
      </c>
      <c r="K127" s="11">
        <f t="shared" si="6"/>
        <v>4.76190476190476</v>
      </c>
      <c r="L127" s="11">
        <f t="shared" si="7"/>
        <v>1.9047619047619</v>
      </c>
      <c r="M127" s="22" t="s">
        <v>421</v>
      </c>
      <c r="N127" s="11">
        <f t="shared" si="8"/>
        <v>33.356</v>
      </c>
      <c r="O127" s="11">
        <f t="shared" si="9"/>
        <v>53.2607619047619</v>
      </c>
      <c r="P127" s="12" t="s">
        <v>204</v>
      </c>
    </row>
    <row r="128" spans="1:16">
      <c r="A128" s="11">
        <v>127</v>
      </c>
      <c r="B128" s="12" t="s">
        <v>422</v>
      </c>
      <c r="C128" s="12" t="s">
        <v>423</v>
      </c>
      <c r="D128" s="13" t="s">
        <v>18</v>
      </c>
      <c r="E128" s="11">
        <v>2</v>
      </c>
      <c r="F128" s="11" t="s">
        <v>19</v>
      </c>
      <c r="G128" s="11">
        <v>90</v>
      </c>
      <c r="H128" s="11">
        <f t="shared" si="5"/>
        <v>18</v>
      </c>
      <c r="I128" s="12" t="s">
        <v>144</v>
      </c>
      <c r="J128" s="12">
        <v>1</v>
      </c>
      <c r="K128" s="11">
        <f t="shared" si="6"/>
        <v>4.76190476190476</v>
      </c>
      <c r="L128" s="11">
        <f t="shared" si="7"/>
        <v>1.9047619047619</v>
      </c>
      <c r="M128" s="22" t="s">
        <v>424</v>
      </c>
      <c r="N128" s="11">
        <f t="shared" si="8"/>
        <v>33.324</v>
      </c>
      <c r="O128" s="11">
        <f t="shared" si="9"/>
        <v>53.2287619047619</v>
      </c>
      <c r="P128" s="12" t="s">
        <v>204</v>
      </c>
    </row>
    <row r="129" spans="1:16">
      <c r="A129" s="11">
        <v>128</v>
      </c>
      <c r="B129" s="12" t="s">
        <v>425</v>
      </c>
      <c r="C129" s="12" t="s">
        <v>426</v>
      </c>
      <c r="D129" s="13" t="s">
        <v>18</v>
      </c>
      <c r="E129" s="11">
        <v>2</v>
      </c>
      <c r="F129" s="11" t="s">
        <v>19</v>
      </c>
      <c r="G129" s="11">
        <v>90</v>
      </c>
      <c r="H129" s="11">
        <f t="shared" si="5"/>
        <v>18</v>
      </c>
      <c r="I129" s="12" t="s">
        <v>427</v>
      </c>
      <c r="J129" s="11">
        <v>0</v>
      </c>
      <c r="K129" s="11">
        <f t="shared" si="6"/>
        <v>0</v>
      </c>
      <c r="L129" s="11">
        <f t="shared" si="7"/>
        <v>0</v>
      </c>
      <c r="M129" s="22" t="s">
        <v>428</v>
      </c>
      <c r="N129" s="11">
        <f t="shared" si="8"/>
        <v>35.192</v>
      </c>
      <c r="O129" s="11">
        <f t="shared" si="9"/>
        <v>53.192</v>
      </c>
      <c r="P129" s="12" t="s">
        <v>204</v>
      </c>
    </row>
    <row r="130" s="1" customFormat="1" spans="1:16">
      <c r="A130" s="11">
        <v>129</v>
      </c>
      <c r="B130" s="12" t="s">
        <v>429</v>
      </c>
      <c r="C130" s="12" t="s">
        <v>430</v>
      </c>
      <c r="D130" s="13" t="s">
        <v>18</v>
      </c>
      <c r="E130" s="11">
        <v>2</v>
      </c>
      <c r="F130" s="11" t="s">
        <v>19</v>
      </c>
      <c r="G130" s="11">
        <v>90</v>
      </c>
      <c r="H130" s="11">
        <f t="shared" ref="H130:H152" si="10">G130*0.2</f>
        <v>18</v>
      </c>
      <c r="I130" s="12" t="s">
        <v>427</v>
      </c>
      <c r="J130" s="12">
        <v>0</v>
      </c>
      <c r="K130" s="11">
        <f t="shared" ref="K130:K152" si="11">100/21*J130</f>
        <v>0</v>
      </c>
      <c r="L130" s="11">
        <f t="shared" ref="L130:L152" si="12">K130*0.4</f>
        <v>0</v>
      </c>
      <c r="M130" s="22" t="s">
        <v>431</v>
      </c>
      <c r="N130" s="11">
        <f t="shared" ref="N130:N152" si="13">M130*0.4</f>
        <v>35.06</v>
      </c>
      <c r="O130" s="11">
        <f t="shared" ref="O130:O152" si="14">H130+L130+N130</f>
        <v>53.06</v>
      </c>
      <c r="P130" s="12" t="s">
        <v>204</v>
      </c>
    </row>
    <row r="131" s="1" customFormat="1" spans="1:16">
      <c r="A131" s="11">
        <v>130</v>
      </c>
      <c r="B131" s="12" t="s">
        <v>432</v>
      </c>
      <c r="C131" s="12" t="s">
        <v>433</v>
      </c>
      <c r="D131" s="13" t="s">
        <v>18</v>
      </c>
      <c r="E131" s="11">
        <v>2</v>
      </c>
      <c r="F131" s="11" t="s">
        <v>19</v>
      </c>
      <c r="G131" s="11">
        <v>90</v>
      </c>
      <c r="H131" s="11">
        <f t="shared" si="10"/>
        <v>18</v>
      </c>
      <c r="I131" s="12" t="s">
        <v>427</v>
      </c>
      <c r="J131" s="12">
        <v>0</v>
      </c>
      <c r="K131" s="11">
        <f t="shared" si="11"/>
        <v>0</v>
      </c>
      <c r="L131" s="11">
        <f t="shared" si="12"/>
        <v>0</v>
      </c>
      <c r="M131" s="22" t="s">
        <v>222</v>
      </c>
      <c r="N131" s="11">
        <f t="shared" si="13"/>
        <v>34.956</v>
      </c>
      <c r="O131" s="11">
        <f t="shared" si="14"/>
        <v>52.956</v>
      </c>
      <c r="P131" s="12" t="s">
        <v>204</v>
      </c>
    </row>
    <row r="132" spans="1:17">
      <c r="A132" s="11">
        <v>131</v>
      </c>
      <c r="B132" s="12" t="s">
        <v>434</v>
      </c>
      <c r="C132" s="12" t="s">
        <v>435</v>
      </c>
      <c r="D132" s="13" t="s">
        <v>18</v>
      </c>
      <c r="E132" s="11">
        <v>2</v>
      </c>
      <c r="F132" s="11" t="s">
        <v>19</v>
      </c>
      <c r="G132" s="11">
        <v>90</v>
      </c>
      <c r="H132" s="11">
        <f t="shared" si="10"/>
        <v>18</v>
      </c>
      <c r="I132" s="12" t="s">
        <v>427</v>
      </c>
      <c r="J132" s="12">
        <v>0</v>
      </c>
      <c r="K132" s="11">
        <f t="shared" si="11"/>
        <v>0</v>
      </c>
      <c r="L132" s="11">
        <f t="shared" si="12"/>
        <v>0</v>
      </c>
      <c r="M132" s="22" t="s">
        <v>222</v>
      </c>
      <c r="N132" s="11">
        <f t="shared" si="13"/>
        <v>34.956</v>
      </c>
      <c r="O132" s="11">
        <f t="shared" si="14"/>
        <v>52.956</v>
      </c>
      <c r="P132" s="12" t="s">
        <v>204</v>
      </c>
      <c r="Q132" s="28"/>
    </row>
    <row r="133" spans="1:17">
      <c r="A133" s="11">
        <v>132</v>
      </c>
      <c r="B133" s="12" t="s">
        <v>436</v>
      </c>
      <c r="C133" s="12" t="s">
        <v>437</v>
      </c>
      <c r="D133" s="13" t="s">
        <v>18</v>
      </c>
      <c r="E133" s="11">
        <v>2</v>
      </c>
      <c r="F133" s="11" t="s">
        <v>19</v>
      </c>
      <c r="G133" s="11">
        <v>90</v>
      </c>
      <c r="H133" s="11">
        <f t="shared" si="10"/>
        <v>18</v>
      </c>
      <c r="I133" s="12" t="s">
        <v>438</v>
      </c>
      <c r="J133" s="12">
        <v>0</v>
      </c>
      <c r="K133" s="11">
        <f t="shared" si="11"/>
        <v>0</v>
      </c>
      <c r="L133" s="11">
        <f t="shared" si="12"/>
        <v>0</v>
      </c>
      <c r="M133" s="22" t="s">
        <v>439</v>
      </c>
      <c r="N133" s="11">
        <f t="shared" si="13"/>
        <v>34.876</v>
      </c>
      <c r="O133" s="11">
        <f t="shared" si="14"/>
        <v>52.876</v>
      </c>
      <c r="P133" s="12" t="s">
        <v>204</v>
      </c>
      <c r="Q133" s="28"/>
    </row>
    <row r="134" spans="1:17">
      <c r="A134" s="11">
        <v>133</v>
      </c>
      <c r="B134" s="12" t="s">
        <v>440</v>
      </c>
      <c r="C134" s="12" t="s">
        <v>441</v>
      </c>
      <c r="D134" s="13" t="s">
        <v>18</v>
      </c>
      <c r="E134" s="11">
        <v>2</v>
      </c>
      <c r="F134" s="11" t="s">
        <v>19</v>
      </c>
      <c r="G134" s="11">
        <v>90</v>
      </c>
      <c r="H134" s="11">
        <f t="shared" si="10"/>
        <v>18</v>
      </c>
      <c r="I134" s="12" t="s">
        <v>427</v>
      </c>
      <c r="J134" s="12">
        <v>0</v>
      </c>
      <c r="K134" s="11">
        <f t="shared" si="11"/>
        <v>0</v>
      </c>
      <c r="L134" s="11">
        <f t="shared" si="12"/>
        <v>0</v>
      </c>
      <c r="M134" s="22" t="s">
        <v>261</v>
      </c>
      <c r="N134" s="11">
        <f t="shared" si="13"/>
        <v>34.796</v>
      </c>
      <c r="O134" s="11">
        <f t="shared" si="14"/>
        <v>52.796</v>
      </c>
      <c r="P134" s="12" t="s">
        <v>204</v>
      </c>
      <c r="Q134" s="28"/>
    </row>
    <row r="135" spans="1:17">
      <c r="A135" s="11">
        <v>134</v>
      </c>
      <c r="B135" s="12" t="s">
        <v>442</v>
      </c>
      <c r="C135" s="12" t="s">
        <v>443</v>
      </c>
      <c r="D135" s="13" t="s">
        <v>18</v>
      </c>
      <c r="E135" s="11">
        <v>2</v>
      </c>
      <c r="F135" s="11" t="s">
        <v>19</v>
      </c>
      <c r="G135" s="11">
        <v>90</v>
      </c>
      <c r="H135" s="11">
        <f t="shared" si="10"/>
        <v>18</v>
      </c>
      <c r="I135" s="12" t="s">
        <v>427</v>
      </c>
      <c r="J135" s="12">
        <v>0</v>
      </c>
      <c r="K135" s="11">
        <f t="shared" si="11"/>
        <v>0</v>
      </c>
      <c r="L135" s="11">
        <f t="shared" si="12"/>
        <v>0</v>
      </c>
      <c r="M135" s="22" t="s">
        <v>444</v>
      </c>
      <c r="N135" s="11">
        <f t="shared" si="13"/>
        <v>34.784</v>
      </c>
      <c r="O135" s="11">
        <f t="shared" si="14"/>
        <v>52.784</v>
      </c>
      <c r="P135" s="12" t="s">
        <v>204</v>
      </c>
      <c r="Q135" s="28"/>
    </row>
    <row r="136" spans="1:17">
      <c r="A136" s="11">
        <v>135</v>
      </c>
      <c r="B136" s="12" t="s">
        <v>445</v>
      </c>
      <c r="C136" s="12" t="s">
        <v>446</v>
      </c>
      <c r="D136" s="13" t="s">
        <v>18</v>
      </c>
      <c r="E136" s="11">
        <v>2</v>
      </c>
      <c r="F136" s="11" t="s">
        <v>19</v>
      </c>
      <c r="G136" s="11">
        <v>90</v>
      </c>
      <c r="H136" s="11">
        <f t="shared" si="10"/>
        <v>18</v>
      </c>
      <c r="I136" s="12" t="s">
        <v>427</v>
      </c>
      <c r="J136" s="12">
        <v>0</v>
      </c>
      <c r="K136" s="11">
        <f t="shared" si="11"/>
        <v>0</v>
      </c>
      <c r="L136" s="11">
        <f t="shared" si="12"/>
        <v>0</v>
      </c>
      <c r="M136" s="22" t="s">
        <v>447</v>
      </c>
      <c r="N136" s="11">
        <f t="shared" si="13"/>
        <v>34.78</v>
      </c>
      <c r="O136" s="11">
        <f t="shared" si="14"/>
        <v>52.78</v>
      </c>
      <c r="P136" s="12" t="s">
        <v>204</v>
      </c>
      <c r="Q136" s="28"/>
    </row>
    <row r="137" s="1" customFormat="1" spans="1:17">
      <c r="A137" s="23">
        <v>136</v>
      </c>
      <c r="B137" s="24" t="s">
        <v>448</v>
      </c>
      <c r="C137" s="24" t="s">
        <v>449</v>
      </c>
      <c r="D137" s="25" t="s">
        <v>18</v>
      </c>
      <c r="E137" s="23">
        <v>2</v>
      </c>
      <c r="F137" s="23" t="s">
        <v>19</v>
      </c>
      <c r="G137" s="23">
        <v>90</v>
      </c>
      <c r="H137" s="23">
        <f t="shared" si="10"/>
        <v>18</v>
      </c>
      <c r="I137" s="24" t="s">
        <v>450</v>
      </c>
      <c r="J137" s="24">
        <v>1</v>
      </c>
      <c r="K137" s="23">
        <f t="shared" si="11"/>
        <v>4.76190476190476</v>
      </c>
      <c r="L137" s="23">
        <f t="shared" si="12"/>
        <v>1.9047619047619</v>
      </c>
      <c r="M137" s="26" t="s">
        <v>451</v>
      </c>
      <c r="N137" s="23">
        <f t="shared" si="13"/>
        <v>32.844</v>
      </c>
      <c r="O137" s="23">
        <f t="shared" si="14"/>
        <v>52.7487619047619</v>
      </c>
      <c r="P137" s="24"/>
      <c r="Q137" s="29"/>
    </row>
    <row r="138" spans="1:17">
      <c r="A138" s="23">
        <v>137</v>
      </c>
      <c r="B138" s="24" t="s">
        <v>452</v>
      </c>
      <c r="C138" s="24" t="s">
        <v>453</v>
      </c>
      <c r="D138" s="25" t="s">
        <v>18</v>
      </c>
      <c r="E138" s="23">
        <v>2</v>
      </c>
      <c r="F138" s="23" t="s">
        <v>19</v>
      </c>
      <c r="G138" s="23">
        <v>90</v>
      </c>
      <c r="H138" s="23">
        <f t="shared" si="10"/>
        <v>18</v>
      </c>
      <c r="I138" s="24" t="s">
        <v>454</v>
      </c>
      <c r="J138" s="24">
        <v>0</v>
      </c>
      <c r="K138" s="23">
        <f t="shared" si="11"/>
        <v>0</v>
      </c>
      <c r="L138" s="23">
        <f t="shared" si="12"/>
        <v>0</v>
      </c>
      <c r="M138" s="26" t="s">
        <v>455</v>
      </c>
      <c r="N138" s="23">
        <f t="shared" si="13"/>
        <v>34.636</v>
      </c>
      <c r="O138" s="23">
        <f t="shared" si="14"/>
        <v>52.636</v>
      </c>
      <c r="P138" s="24"/>
      <c r="Q138" s="28"/>
    </row>
    <row r="139" spans="1:17">
      <c r="A139" s="23">
        <v>138</v>
      </c>
      <c r="B139" s="24" t="s">
        <v>456</v>
      </c>
      <c r="C139" s="24" t="s">
        <v>457</v>
      </c>
      <c r="D139" s="25" t="s">
        <v>18</v>
      </c>
      <c r="E139" s="23">
        <v>2</v>
      </c>
      <c r="F139" s="23" t="s">
        <v>19</v>
      </c>
      <c r="G139" s="23">
        <v>90</v>
      </c>
      <c r="H139" s="23">
        <f t="shared" si="10"/>
        <v>18</v>
      </c>
      <c r="I139" s="24" t="s">
        <v>427</v>
      </c>
      <c r="J139" s="23">
        <v>0</v>
      </c>
      <c r="K139" s="23">
        <f t="shared" si="11"/>
        <v>0</v>
      </c>
      <c r="L139" s="23">
        <f t="shared" si="12"/>
        <v>0</v>
      </c>
      <c r="M139" s="26" t="s">
        <v>458</v>
      </c>
      <c r="N139" s="23">
        <f t="shared" si="13"/>
        <v>34.54</v>
      </c>
      <c r="O139" s="23">
        <f t="shared" si="14"/>
        <v>52.54</v>
      </c>
      <c r="P139" s="18"/>
      <c r="Q139" s="28"/>
    </row>
    <row r="140" spans="1:17">
      <c r="A140" s="23">
        <v>139</v>
      </c>
      <c r="B140" s="24" t="s">
        <v>459</v>
      </c>
      <c r="C140" s="24" t="s">
        <v>460</v>
      </c>
      <c r="D140" s="25" t="s">
        <v>18</v>
      </c>
      <c r="E140" s="23">
        <v>2</v>
      </c>
      <c r="F140" s="23" t="s">
        <v>19</v>
      </c>
      <c r="G140" s="23">
        <v>90</v>
      </c>
      <c r="H140" s="23">
        <f t="shared" si="10"/>
        <v>18</v>
      </c>
      <c r="I140" s="24" t="s">
        <v>427</v>
      </c>
      <c r="J140" s="24">
        <v>0</v>
      </c>
      <c r="K140" s="23">
        <f t="shared" si="11"/>
        <v>0</v>
      </c>
      <c r="L140" s="23">
        <f t="shared" si="12"/>
        <v>0</v>
      </c>
      <c r="M140" s="26" t="s">
        <v>461</v>
      </c>
      <c r="N140" s="23">
        <f t="shared" si="13"/>
        <v>34.52</v>
      </c>
      <c r="O140" s="23">
        <f t="shared" si="14"/>
        <v>52.52</v>
      </c>
      <c r="P140" s="24"/>
      <c r="Q140" s="28"/>
    </row>
    <row r="141" spans="1:17">
      <c r="A141" s="23">
        <v>140</v>
      </c>
      <c r="B141" s="24" t="s">
        <v>462</v>
      </c>
      <c r="C141" s="24" t="s">
        <v>463</v>
      </c>
      <c r="D141" s="25" t="s">
        <v>18</v>
      </c>
      <c r="E141" s="23">
        <v>2</v>
      </c>
      <c r="F141" s="23" t="s">
        <v>19</v>
      </c>
      <c r="G141" s="23">
        <v>90</v>
      </c>
      <c r="H141" s="23">
        <f t="shared" si="10"/>
        <v>18</v>
      </c>
      <c r="I141" s="24" t="s">
        <v>427</v>
      </c>
      <c r="J141" s="24">
        <v>0</v>
      </c>
      <c r="K141" s="23">
        <f t="shared" si="11"/>
        <v>0</v>
      </c>
      <c r="L141" s="23">
        <f t="shared" si="12"/>
        <v>0</v>
      </c>
      <c r="M141" s="26" t="s">
        <v>464</v>
      </c>
      <c r="N141" s="23">
        <f t="shared" si="13"/>
        <v>34.412</v>
      </c>
      <c r="O141" s="23">
        <f t="shared" si="14"/>
        <v>52.412</v>
      </c>
      <c r="P141" s="24"/>
      <c r="Q141" s="28"/>
    </row>
    <row r="142" spans="1:17">
      <c r="A142" s="23">
        <v>141</v>
      </c>
      <c r="B142" s="24" t="s">
        <v>465</v>
      </c>
      <c r="C142" s="24" t="s">
        <v>466</v>
      </c>
      <c r="D142" s="25" t="s">
        <v>18</v>
      </c>
      <c r="E142" s="23">
        <v>2</v>
      </c>
      <c r="F142" s="23" t="s">
        <v>19</v>
      </c>
      <c r="G142" s="23">
        <v>90</v>
      </c>
      <c r="H142" s="23">
        <f t="shared" si="10"/>
        <v>18</v>
      </c>
      <c r="I142" s="24" t="s">
        <v>427</v>
      </c>
      <c r="J142" s="24">
        <v>0</v>
      </c>
      <c r="K142" s="23">
        <f t="shared" si="11"/>
        <v>0</v>
      </c>
      <c r="L142" s="23">
        <f t="shared" si="12"/>
        <v>0</v>
      </c>
      <c r="M142" s="26" t="s">
        <v>467</v>
      </c>
      <c r="N142" s="23">
        <f t="shared" si="13"/>
        <v>34.388</v>
      </c>
      <c r="O142" s="23">
        <f t="shared" si="14"/>
        <v>52.388</v>
      </c>
      <c r="P142" s="24"/>
      <c r="Q142" s="28"/>
    </row>
    <row r="143" spans="1:16">
      <c r="A143" s="23">
        <v>142</v>
      </c>
      <c r="B143" s="24" t="s">
        <v>468</v>
      </c>
      <c r="C143" s="24" t="s">
        <v>469</v>
      </c>
      <c r="D143" s="25" t="s">
        <v>18</v>
      </c>
      <c r="E143" s="23">
        <v>2</v>
      </c>
      <c r="F143" s="23" t="s">
        <v>19</v>
      </c>
      <c r="G143" s="23">
        <v>90</v>
      </c>
      <c r="H143" s="23">
        <f t="shared" si="10"/>
        <v>18</v>
      </c>
      <c r="I143" s="24" t="s">
        <v>470</v>
      </c>
      <c r="J143" s="24">
        <v>0</v>
      </c>
      <c r="K143" s="23">
        <f t="shared" si="11"/>
        <v>0</v>
      </c>
      <c r="L143" s="23">
        <f t="shared" si="12"/>
        <v>0</v>
      </c>
      <c r="M143" s="26" t="s">
        <v>82</v>
      </c>
      <c r="N143" s="23">
        <f t="shared" si="13"/>
        <v>34.288</v>
      </c>
      <c r="O143" s="23">
        <f t="shared" si="14"/>
        <v>52.288</v>
      </c>
      <c r="P143" s="24"/>
    </row>
    <row r="144" spans="1:16">
      <c r="A144" s="23">
        <v>143</v>
      </c>
      <c r="B144" s="24" t="s">
        <v>471</v>
      </c>
      <c r="C144" s="24" t="s">
        <v>472</v>
      </c>
      <c r="D144" s="25" t="s">
        <v>18</v>
      </c>
      <c r="E144" s="23">
        <v>2</v>
      </c>
      <c r="F144" s="23" t="s">
        <v>19</v>
      </c>
      <c r="G144" s="23">
        <v>90</v>
      </c>
      <c r="H144" s="23">
        <f t="shared" si="10"/>
        <v>18</v>
      </c>
      <c r="I144" s="24" t="s">
        <v>427</v>
      </c>
      <c r="J144" s="24">
        <v>0</v>
      </c>
      <c r="K144" s="23">
        <f t="shared" si="11"/>
        <v>0</v>
      </c>
      <c r="L144" s="23">
        <f t="shared" si="12"/>
        <v>0</v>
      </c>
      <c r="M144" s="26" t="s">
        <v>473</v>
      </c>
      <c r="N144" s="23">
        <f t="shared" si="13"/>
        <v>34.212</v>
      </c>
      <c r="O144" s="23">
        <f t="shared" si="14"/>
        <v>52.212</v>
      </c>
      <c r="P144" s="27"/>
    </row>
    <row r="145" spans="1:16">
      <c r="A145" s="23">
        <v>144</v>
      </c>
      <c r="B145" s="24" t="s">
        <v>474</v>
      </c>
      <c r="C145" s="24" t="s">
        <v>475</v>
      </c>
      <c r="D145" s="25" t="s">
        <v>18</v>
      </c>
      <c r="E145" s="23">
        <v>2</v>
      </c>
      <c r="F145" s="23" t="s">
        <v>19</v>
      </c>
      <c r="G145" s="23">
        <v>90</v>
      </c>
      <c r="H145" s="23">
        <f t="shared" si="10"/>
        <v>18</v>
      </c>
      <c r="I145" s="24" t="s">
        <v>427</v>
      </c>
      <c r="J145" s="24">
        <v>0</v>
      </c>
      <c r="K145" s="23">
        <f t="shared" si="11"/>
        <v>0</v>
      </c>
      <c r="L145" s="23">
        <f t="shared" si="12"/>
        <v>0</v>
      </c>
      <c r="M145" s="26" t="s">
        <v>476</v>
      </c>
      <c r="N145" s="23">
        <f t="shared" si="13"/>
        <v>34.136</v>
      </c>
      <c r="O145" s="23">
        <f t="shared" si="14"/>
        <v>52.136</v>
      </c>
      <c r="P145" s="24"/>
    </row>
    <row r="146" s="1" customFormat="1" spans="1:16">
      <c r="A146" s="23">
        <v>145</v>
      </c>
      <c r="B146" s="24" t="s">
        <v>477</v>
      </c>
      <c r="C146" s="24" t="s">
        <v>478</v>
      </c>
      <c r="D146" s="25" t="s">
        <v>18</v>
      </c>
      <c r="E146" s="23">
        <v>2</v>
      </c>
      <c r="F146" s="23" t="s">
        <v>19</v>
      </c>
      <c r="G146" s="23">
        <v>90</v>
      </c>
      <c r="H146" s="23">
        <f t="shared" si="10"/>
        <v>18</v>
      </c>
      <c r="I146" s="24" t="s">
        <v>427</v>
      </c>
      <c r="J146" s="24">
        <v>0</v>
      </c>
      <c r="K146" s="23">
        <f t="shared" si="11"/>
        <v>0</v>
      </c>
      <c r="L146" s="23">
        <f t="shared" si="12"/>
        <v>0</v>
      </c>
      <c r="M146" s="26" t="s">
        <v>479</v>
      </c>
      <c r="N146" s="23">
        <f t="shared" si="13"/>
        <v>34.1</v>
      </c>
      <c r="O146" s="23">
        <f t="shared" si="14"/>
        <v>52.1</v>
      </c>
      <c r="P146" s="24"/>
    </row>
    <row r="147" spans="1:16">
      <c r="A147" s="23">
        <v>146</v>
      </c>
      <c r="B147" s="24" t="s">
        <v>480</v>
      </c>
      <c r="C147" s="24" t="s">
        <v>481</v>
      </c>
      <c r="D147" s="25" t="s">
        <v>18</v>
      </c>
      <c r="E147" s="23">
        <v>2</v>
      </c>
      <c r="F147" s="23" t="s">
        <v>19</v>
      </c>
      <c r="G147" s="23">
        <v>90</v>
      </c>
      <c r="H147" s="23">
        <f t="shared" si="10"/>
        <v>18</v>
      </c>
      <c r="I147" s="24" t="s">
        <v>427</v>
      </c>
      <c r="J147" s="24">
        <v>0</v>
      </c>
      <c r="K147" s="23">
        <f t="shared" si="11"/>
        <v>0</v>
      </c>
      <c r="L147" s="23">
        <f t="shared" si="12"/>
        <v>0</v>
      </c>
      <c r="M147" s="26" t="s">
        <v>482</v>
      </c>
      <c r="N147" s="23">
        <f t="shared" si="13"/>
        <v>33.652</v>
      </c>
      <c r="O147" s="23">
        <f t="shared" si="14"/>
        <v>51.652</v>
      </c>
      <c r="P147" s="24"/>
    </row>
    <row r="148" spans="1:16">
      <c r="A148" s="23">
        <v>147</v>
      </c>
      <c r="B148" s="24" t="s">
        <v>483</v>
      </c>
      <c r="C148" s="24" t="s">
        <v>484</v>
      </c>
      <c r="D148" s="25" t="s">
        <v>18</v>
      </c>
      <c r="E148" s="23">
        <v>2</v>
      </c>
      <c r="F148" s="23" t="s">
        <v>19</v>
      </c>
      <c r="G148" s="23">
        <v>90</v>
      </c>
      <c r="H148" s="23">
        <f t="shared" si="10"/>
        <v>18</v>
      </c>
      <c r="I148" s="24" t="s">
        <v>427</v>
      </c>
      <c r="J148" s="24">
        <v>0</v>
      </c>
      <c r="K148" s="23">
        <f t="shared" si="11"/>
        <v>0</v>
      </c>
      <c r="L148" s="23">
        <f t="shared" si="12"/>
        <v>0</v>
      </c>
      <c r="M148" s="26" t="s">
        <v>485</v>
      </c>
      <c r="N148" s="23">
        <f t="shared" si="13"/>
        <v>33.608</v>
      </c>
      <c r="O148" s="23">
        <f t="shared" si="14"/>
        <v>51.608</v>
      </c>
      <c r="P148" s="24"/>
    </row>
    <row r="149" spans="1:16">
      <c r="A149" s="23">
        <v>148</v>
      </c>
      <c r="B149" s="24" t="s">
        <v>486</v>
      </c>
      <c r="C149" s="24" t="s">
        <v>487</v>
      </c>
      <c r="D149" s="25" t="s">
        <v>18</v>
      </c>
      <c r="E149" s="23">
        <v>2</v>
      </c>
      <c r="F149" s="23" t="s">
        <v>19</v>
      </c>
      <c r="G149" s="23">
        <v>90</v>
      </c>
      <c r="H149" s="23">
        <f t="shared" si="10"/>
        <v>18</v>
      </c>
      <c r="I149" s="24" t="s">
        <v>427</v>
      </c>
      <c r="J149" s="24">
        <v>0</v>
      </c>
      <c r="K149" s="23">
        <f t="shared" si="11"/>
        <v>0</v>
      </c>
      <c r="L149" s="23">
        <f t="shared" si="12"/>
        <v>0</v>
      </c>
      <c r="M149" s="26" t="s">
        <v>488</v>
      </c>
      <c r="N149" s="23">
        <f t="shared" si="13"/>
        <v>33.564</v>
      </c>
      <c r="O149" s="23">
        <f t="shared" si="14"/>
        <v>51.564</v>
      </c>
      <c r="P149" s="24"/>
    </row>
    <row r="150" spans="1:16">
      <c r="A150" s="23">
        <v>149</v>
      </c>
      <c r="B150" s="24" t="s">
        <v>489</v>
      </c>
      <c r="C150" s="24" t="s">
        <v>490</v>
      </c>
      <c r="D150" s="25" t="s">
        <v>18</v>
      </c>
      <c r="E150" s="23">
        <v>2</v>
      </c>
      <c r="F150" s="23" t="s">
        <v>19</v>
      </c>
      <c r="G150" s="23">
        <v>90</v>
      </c>
      <c r="H150" s="23">
        <f t="shared" si="10"/>
        <v>18</v>
      </c>
      <c r="I150" s="24" t="s">
        <v>427</v>
      </c>
      <c r="J150" s="24">
        <v>0</v>
      </c>
      <c r="K150" s="23">
        <f t="shared" si="11"/>
        <v>0</v>
      </c>
      <c r="L150" s="23">
        <f t="shared" si="12"/>
        <v>0</v>
      </c>
      <c r="M150" s="26" t="s">
        <v>491</v>
      </c>
      <c r="N150" s="23">
        <f t="shared" si="13"/>
        <v>32.544</v>
      </c>
      <c r="O150" s="23">
        <f t="shared" si="14"/>
        <v>50.544</v>
      </c>
      <c r="P150" s="24"/>
    </row>
    <row r="151" spans="1:16">
      <c r="A151" s="23">
        <v>150</v>
      </c>
      <c r="B151" s="24" t="s">
        <v>492</v>
      </c>
      <c r="C151" s="24" t="s">
        <v>493</v>
      </c>
      <c r="D151" s="25" t="s">
        <v>18</v>
      </c>
      <c r="E151" s="23">
        <v>2</v>
      </c>
      <c r="F151" s="23" t="s">
        <v>412</v>
      </c>
      <c r="G151" s="23">
        <v>80</v>
      </c>
      <c r="H151" s="23">
        <f t="shared" si="10"/>
        <v>16</v>
      </c>
      <c r="I151" s="24" t="s">
        <v>427</v>
      </c>
      <c r="J151" s="24">
        <v>0</v>
      </c>
      <c r="K151" s="23">
        <f t="shared" si="11"/>
        <v>0</v>
      </c>
      <c r="L151" s="23">
        <f t="shared" si="12"/>
        <v>0</v>
      </c>
      <c r="M151" s="26" t="s">
        <v>494</v>
      </c>
      <c r="N151" s="23">
        <f t="shared" si="13"/>
        <v>34.116</v>
      </c>
      <c r="O151" s="23">
        <f t="shared" si="14"/>
        <v>50.116</v>
      </c>
      <c r="P151" s="24"/>
    </row>
    <row r="152" spans="1:16">
      <c r="A152" s="23">
        <v>151</v>
      </c>
      <c r="B152" s="24" t="s">
        <v>495</v>
      </c>
      <c r="C152" s="24" t="s">
        <v>496</v>
      </c>
      <c r="D152" s="25" t="s">
        <v>18</v>
      </c>
      <c r="E152" s="23">
        <v>2</v>
      </c>
      <c r="F152" s="23" t="s">
        <v>497</v>
      </c>
      <c r="G152" s="23">
        <v>60</v>
      </c>
      <c r="H152" s="23">
        <f t="shared" si="10"/>
        <v>12</v>
      </c>
      <c r="I152" s="24" t="s">
        <v>427</v>
      </c>
      <c r="J152" s="24">
        <v>0</v>
      </c>
      <c r="K152" s="23">
        <f t="shared" si="11"/>
        <v>0</v>
      </c>
      <c r="L152" s="23">
        <f t="shared" si="12"/>
        <v>0</v>
      </c>
      <c r="M152" s="26" t="s">
        <v>498</v>
      </c>
      <c r="N152" s="23">
        <f t="shared" si="13"/>
        <v>33.772</v>
      </c>
      <c r="O152" s="23">
        <f t="shared" si="14"/>
        <v>45.772</v>
      </c>
      <c r="P152" s="24"/>
    </row>
  </sheetData>
  <autoFilter xmlns:etc="http://www.wps.cn/officeDocument/2017/etCustomData" ref="A1:Q152" etc:filterBottomFollowUsedRange="0">
    <extLst/>
  </autoFilter>
  <sortState ref="A2:P152">
    <sortCondition ref="O2" descending="1"/>
  </sortState>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 Compatible / Openpyxl 3.1.5</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ty</dc:creator>
  <cp:lastModifiedBy>Ty</cp:lastModifiedBy>
  <dcterms:created xsi:type="dcterms:W3CDTF">2023-05-12T11:15:00Z</dcterms:created>
  <dcterms:modified xsi:type="dcterms:W3CDTF">2025-10-09T01:36:57Z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28F01A3093384E01B0DEECFA311096CF_12</vt:lpwstr>
  </property>
  <property fmtid="{D5CDD505-2E9C-101B-9397-08002B2CF9AE}" pid="4" name="KSOReadingLayout">
    <vt:bool>true</vt:bool>
  </property>
</Properties>
</file>